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6d" sheetId="46" r:id="rId8"/>
    <sheet name="5a" sheetId="31" r:id="rId9"/>
    <sheet name="5b" sheetId="32" r:id="rId10"/>
    <sheet name="6a" sheetId="33" r:id="rId11"/>
    <sheet name="6b" sheetId="44" r:id="rId12"/>
    <sheet name="6c" sheetId="45"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4562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<sst xmlns="http://schemas.openxmlformats.org/spreadsheetml/2006/main" count="702" uniqueCount="336">
  <si>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</si>
  <si>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</si>
  <si>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</si>
  <si>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</si>
  <si>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</si>
  <si>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</si>
  <si>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</si>
  <si>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</si>
  <si>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</si>
  <si>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</si>
  <si>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</si>
  <si>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</si>
  <si>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</si>
  <si>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</si>
  <si>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</si>
  <si>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</si>
  <si>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</si>
  <si>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</si>
  <si>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</si>
  <si>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</si>
  <si>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</si>
  <si>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</si>
  <si>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</si>
  <si>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</si>
  <si>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</si>
  <si>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</si>
  <si>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</si>
  <si>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</si>
  <si>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</si>
  <si>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</si>
  <si>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</si>
  <si>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</si>
  <si>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</si>
  <si>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</si>
  <si>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</si>
  <si>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</si>
  <si>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</si>
  <si>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</si>
  <si>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</si>
  <si>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</si>
  <si>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</si>
  <si>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</si>
  <si>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</si>
  <si>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</si>
  <si>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</si>
  <si>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</si>
  <si>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</si>
  <si>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</si>
  <si>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</si>
  <si>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</si>
  <si>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</si>
  <si>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</si>
  <si>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</si>
  <si>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</si>
  <si>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</si>
  <si>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</si>
  <si>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</si>
  <si>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</si>
  <si>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</si>
  <si>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</si>
  <si>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</si>
  <si>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</si>
  <si>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</si>
  <si>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</si>
  <si>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</si>
  <si>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</si>
  <si>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</si>
  <si>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</si>
  <si>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</si>
  <si>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</si>
  <si>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</si>
  <si>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</si>
  <si>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</si>
  <si>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</si>
  <si>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</si>
  <si>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</si>
  <si>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</si>
  <si>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</si>
  <si>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</si>
  <si>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</si>
  <si>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</si>
  <si>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</si>
  <si>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</si>
  <si>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</si>
  <si>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</si>
  <si>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</si>
  <si>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</si>
  <si>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</si>
  <si>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</si>
  <si>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</si>
  <si>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</si>
  <si>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</si>
  <si>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</si>
  <si>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</si>
  <si>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</si>
  <si>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</si>
  <si>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</si>
  <si>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</si>
  <si>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</si>
  <si>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</si>
  <si>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</si>
  <si>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</si>
  <si>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</si>
  <si>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</si>
  <si>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</si>
  <si>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</si>
  <si>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</si>
  <si>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</si>
  <si>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</si>
  <si>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</si>
  <si>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</si>
  <si>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</si>
  <si>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</si>
  <si>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</si>
  <si>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</si>
  <si>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</si>
  <si>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</si>
  <si>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</si>
  <si>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</si>
  <si>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</si>
  <si>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</si>
  <si>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</si>
  <si>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</si>
  <si>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</si>
  <si>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</si>
  <si>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</si>
  <si>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</si>
  <si>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</si>
  <si>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</si>
  <si>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</si>
  <si>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</si>
  <si>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</si>
  <si>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</si>
  <si>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</si>
  <si>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</si>
  <si>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</si>
  <si>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</si>
  <si>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</si>
  <si>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</si>
  <si>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</si>
  <si>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</si>
  <si>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</si>
  <si>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</si>
  <si>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</si>
  <si>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</si>
  <si>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</si>
  <si>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</si>
  <si>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</si>
  <si>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</si>
  <si>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</si>
  <si>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</si>
  <si>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</si>
  <si>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</si>
  <si>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</si>
  <si>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</si>
  <si>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</si>
  <si>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</si>
  <si>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</si>
  <si>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</si>
  <si>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</si>
  <si>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</si>
  <si>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</si>
  <si>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</si>
  <si>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</si>
  <si>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</si>
  <si>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</si>
  <si>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</si>
  <si>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</si>
  <si>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</si>
  <si>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</si>
  <si>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</si>
  <si>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</si>
  <si>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</si>
  <si>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</si>
  <si>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</si>
  <si>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</si>
  <si>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</si>
  <si>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</si>
  <si>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</si>
  <si>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</si>
  <si>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</si>
  <si>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</si>
  <si>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</si>
  <si>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</si>
  <si>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</si>
  <si>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</si>
  <si>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</si>
  <si>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</si>
  <si>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</si>
  <si>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</si>
  <si>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</si>
  <si>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</si>
  <si>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</si>
  <si>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</si>
  <si>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</si>
  <si>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</si>
  <si>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</si>
  <si>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</si>
  <si>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</si>
  <si>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</si>
  <si>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</si>
  <si>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</si>
  <si>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</si>
  <si>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</si>
  <si>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</si>
  <si>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</si>
  <si>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</si>
  <si>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</si>
  <si>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</si>
  <si>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</si>
  <si>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</si>
  <si>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</si>
  <si>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</si>
  <si>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</si>
  <si>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</si>
  <si>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</si>
  <si>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</si>
  <si>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</si>
  <si>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</si>
  <si>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</si>
  <si>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</si>
  <si>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</si>
  <si>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</si>
  <si>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</si>
  <si>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</si>
  <si>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</si>
  <si>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</si>
  <si>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</si>
  <si>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</si>
  <si>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</si>
  <si>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</si>
  <si>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</si>
  <si>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</si>
  <si>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</si>
  <si>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</si>
  <si>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</si>
  <si>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</si>
  <si>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</si>
  <si>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</si>
  <si>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</si>
  <si>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</si>
  <si>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</si>
  <si>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</si>
  <si>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</si>
  <si>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</si>
  <si>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</si>
  <si>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</si>
  <si>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</si>
  <si>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</si>
  <si>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</si>
  <si>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</si>
  <si>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</si>
  <si>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</si>
  <si>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</si>
  <si>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</si>
  <si>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</si>
  <si>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</si>
  <si>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</si>
  <si>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</si>
  <si>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</si>
  <si>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</si>
  <si>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</si>
  <si>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</si>
  <si>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</si>
  <si>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</si>
  <si>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</si>
  <si>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</si>
  <si>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</si>
  <si>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</si>
  <si>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</si>
  <si>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</si>
  <si>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</si>
  <si>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</si>
  <si>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</si>
  <si>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</si>
  <si>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</si>
  <si>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</si>
  <si>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</si>
  <si>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</si>
  <si>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</si>
  <si>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</si>
  <si>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</si>
  <si>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</si>
  <si>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</si>
  <si>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</si>
  <si>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</si>
  <si>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</si>
  <si>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</si>
  <si>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</si>
  <si>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</si>
  <si>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</si>
  <si>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</si>
  <si>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</si>
  <si>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</si>
  <si>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</si>
  <si>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</si>
  <si>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</si>
  <si>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</si>
  <si>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</si>
  <si>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</si>
  <si>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</si>
  <si>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</si>
  <si>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</si>
  <si>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</si>
  <si>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</si>
  <si>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</si>
  <si>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</si>
  <si>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</si>
  <si>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</si>
  <si>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</si>
  <si>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</si>
  <si>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</si>
  <si>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</si>
  <si>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</si>
  <si>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</si>
  <si>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</si>
  <si>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</si>
  <si>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</si>
  <si>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</si>
  <si>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</si>
  <si>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</si>
  <si>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</si>
  <si>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</si>
  <si>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</si>
  <si>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</si>
  <si>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</si>
  <si>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</si>
  <si>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</si>
  <si>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</si>
  <si>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</si>
  <si>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</si>
  <si>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</si>
  <si>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</si>
  <si>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Housing Authority of the City of Bremerton</t>
  </si>
  <si>
    <t>-</t>
  </si>
  <si>
    <t>Profile of Clients Served by DSHS and the Housing Authority 
of the City of Bremerton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</si>
</sst>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4" fillId="0" borderId="0" xfId="0" applyFont="1" applyBorder="1" applyAlignment="1">
      <alignment horizontal="left" vertical="center" wrapText="1"/>
    </xf>
    <xf numFmtId="0" fontId="14" fillId="0" borderId="0" xfId="0" applyFont="1" applyAlignment="1">
      <alignment horizontal="left" indent="1"/>
    </xf>
    <xf numFmtId="0" fontId="14" fillId="0" borderId="0" xfId="0" applyFont="1" applyAlignment="1">
      <alignment horizontal="left" indent="6"/>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0.57591623039999995</c:v>
                </c:pt>
                <c:pt idx="1">
                  <c:v>0.40369247730000002</c:v>
                </c:pt>
                <c:pt idx="2">
                  <c:v>9.8649765799999997E-2</c:v>
                </c:pt>
                <c:pt idx="3">
                  <c:v>0.17635712319999999</c:v>
                </c:pt>
                <c:pt idx="4">
                  <c:v>4.4089280799999998E-2</c:v>
                </c:pt>
                <c:pt idx="5">
                  <c:v>5.8693855099999998E-2</c:v>
                </c:pt>
                <c:pt idx="6">
                  <c:v>0.11545880410000001</c:v>
                </c:pt>
              </c:numCache>
            </c:numRef>
          </c:val>
        </c:ser>
        <c:dLbls>
          <c:showLegendKey val="0"/>
          <c:showVal val="0"/>
          <c:showCatName val="0"/>
          <c:showSerName val="0"/>
          <c:showPercent val="0"/>
          <c:showBubbleSize val="0"/>
        </c:dLbls>
        <c:gapWidth val="45"/>
        <c:axId val="77718656"/>
        <c:axId val="77720192"/>
      </c:barChart>
      <c:catAx>
        <c:axId val="77718656"/>
        <c:scaling>
          <c:orientation val="minMax"/>
        </c:scaling>
        <c:delete val="0"/>
        <c:axPos val="b"/>
        <c:majorTickMark val="none"/>
        <c:minorTickMark val="none"/>
        <c:tickLblPos val="none"/>
        <c:spPr>
          <a:ln>
            <a:solidFill>
              <a:schemeClr val="bg1">
                <a:lumMod val="75000"/>
              </a:schemeClr>
            </a:solidFill>
          </a:ln>
        </c:spPr>
        <c:crossAx val="77720192"/>
        <c:crosses val="autoZero"/>
        <c:auto val="1"/>
        <c:lblAlgn val="ctr"/>
        <c:lblOffset val="100"/>
        <c:noMultiLvlLbl val="0"/>
      </c:catAx>
      <c:valAx>
        <c:axId val="77720192"/>
        <c:scaling>
          <c:orientation val="minMax"/>
          <c:min val="0"/>
        </c:scaling>
        <c:delete val="1"/>
        <c:axPos val="l"/>
        <c:numFmt formatCode="0.0%" sourceLinked="1"/>
        <c:majorTickMark val="out"/>
        <c:minorTickMark val="none"/>
        <c:tickLblPos val="nextTo"/>
        <c:crossAx val="77718656"/>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2.1164021200000001E-2</c:v>
                </c:pt>
                <c:pt idx="1">
                  <c:v>2.1191294400000001E-2</c:v>
                </c:pt>
                <c:pt idx="2">
                  <c:v>2.1704605599999999E-2</c:v>
                </c:pt>
                <c:pt idx="3">
                  <c:v>2.3542001100000001E-2</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8.0944351000000001E-3</c:v>
                </c:pt>
                <c:pt idx="1">
                  <c:v>6.7271131999999999E-3</c:v>
                </c:pt>
                <c:pt idx="2">
                  <c:v>6.2670299999999998E-3</c:v>
                </c:pt>
                <c:pt idx="3">
                  <c:v>7.9911821000000008E-3</c:v>
                </c:pt>
              </c:numCache>
            </c:numRef>
          </c:val>
          <c:smooth val="0"/>
        </c:ser>
        <c:dLbls>
          <c:showLegendKey val="0"/>
          <c:showVal val="0"/>
          <c:showCatName val="0"/>
          <c:showSerName val="0"/>
          <c:showPercent val="0"/>
          <c:showBubbleSize val="0"/>
        </c:dLbls>
        <c:marker val="1"/>
        <c:smooth val="0"/>
        <c:axId val="117165440"/>
        <c:axId val="117171712"/>
      </c:lineChart>
      <c:catAx>
        <c:axId val="1171654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7171712"/>
        <c:crosses val="autoZero"/>
        <c:auto val="1"/>
        <c:lblAlgn val="ctr"/>
        <c:lblOffset val="50"/>
        <c:noMultiLvlLbl val="0"/>
      </c:catAx>
      <c:valAx>
        <c:axId val="11717171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71654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21</c:v>
                </c:pt>
                <c:pt idx="1">
                  <c:v>63</c:v>
                </c:pt>
                <c:pt idx="2">
                  <c:v>190</c:v>
                </c:pt>
                <c:pt idx="3">
                  <c:v>197</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64</c:v>
                </c:pt>
                <c:pt idx="1">
                  <c:v>116</c:v>
                </c:pt>
                <c:pt idx="2">
                  <c:v>387</c:v>
                </c:pt>
                <c:pt idx="3">
                  <c:v>397</c:v>
                </c:pt>
              </c:numCache>
            </c:numRef>
          </c:val>
          <c:smooth val="0"/>
        </c:ser>
        <c:dLbls>
          <c:showLegendKey val="0"/>
          <c:showVal val="0"/>
          <c:showCatName val="0"/>
          <c:showSerName val="0"/>
          <c:showPercent val="0"/>
          <c:showBubbleSize val="0"/>
        </c:dLbls>
        <c:marker val="1"/>
        <c:smooth val="0"/>
        <c:axId val="122919168"/>
        <c:axId val="123289600"/>
      </c:lineChart>
      <c:catAx>
        <c:axId val="122919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3289600"/>
        <c:crosses val="autoZero"/>
        <c:auto val="1"/>
        <c:lblAlgn val="ctr"/>
        <c:lblOffset val="50"/>
        <c:noMultiLvlLbl val="0"/>
      </c:catAx>
      <c:valAx>
        <c:axId val="123289600"/>
        <c:scaling>
          <c:orientation val="minMax"/>
          <c:max val="35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291916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1471</c:v>
                </c:pt>
                <c:pt idx="1">
                  <c:v>1628</c:v>
                </c:pt>
                <c:pt idx="2">
                  <c:v>1652</c:v>
                </c:pt>
                <c:pt idx="3">
                  <c:v>1565</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2870</c:v>
                </c:pt>
                <c:pt idx="1">
                  <c:v>3207</c:v>
                </c:pt>
                <c:pt idx="2">
                  <c:v>3186</c:v>
                </c:pt>
                <c:pt idx="3">
                  <c:v>3008</c:v>
                </c:pt>
              </c:numCache>
            </c:numRef>
          </c:val>
          <c:smooth val="0"/>
        </c:ser>
        <c:dLbls>
          <c:showLegendKey val="0"/>
          <c:showVal val="0"/>
          <c:showCatName val="0"/>
          <c:showSerName val="0"/>
          <c:showPercent val="0"/>
          <c:showBubbleSize val="0"/>
        </c:dLbls>
        <c:marker val="1"/>
        <c:smooth val="0"/>
        <c:axId val="123815424"/>
        <c:axId val="123816960"/>
      </c:lineChart>
      <c:catAx>
        <c:axId val="1238154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3816960"/>
        <c:crosses val="autoZero"/>
        <c:auto val="1"/>
        <c:lblAlgn val="ctr"/>
        <c:lblOffset val="50"/>
        <c:noMultiLvlLbl val="0"/>
      </c:catAx>
      <c:valAx>
        <c:axId val="12381696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381542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0.59527824620000003</c:v>
                </c:pt>
                <c:pt idx="1">
                  <c:v>0.59110851129999997</c:v>
                </c:pt>
                <c:pt idx="2">
                  <c:v>0.57465940049999997</c:v>
                </c:pt>
                <c:pt idx="3">
                  <c:v>0.57591623039999995</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7.8920742000000002E-2</c:v>
                </c:pt>
                <c:pt idx="1">
                  <c:v>8.9499853800000001E-2</c:v>
                </c:pt>
                <c:pt idx="2">
                  <c:v>9.8637602199999994E-2</c:v>
                </c:pt>
                <c:pt idx="3">
                  <c:v>9.8649765799999997E-2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0.1730185497</c:v>
                </c:pt>
                <c:pt idx="1">
                  <c:v>0.17315004389999999</c:v>
                </c:pt>
                <c:pt idx="2">
                  <c:v>0.17738419620000001</c:v>
                </c:pt>
                <c:pt idx="3">
                  <c:v>0.17635712319999999</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4.2158516E-2</c:v>
                </c:pt>
                <c:pt idx="1">
                  <c:v>4.1532611900000002E-2</c:v>
                </c:pt>
                <c:pt idx="2">
                  <c:v>4.3596730200000003E-2</c:v>
                </c:pt>
                <c:pt idx="3">
                  <c:v>4.4089280799999998E-2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4.9241146700000002E-2</c:v>
                </c:pt>
                <c:pt idx="1">
                  <c:v>4.8552208200000002E-2</c:v>
                </c:pt>
                <c:pt idx="2">
                  <c:v>5.5585831099999997E-2</c:v>
                </c:pt>
                <c:pt idx="3">
                  <c:v>5.8693855099999998E-2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0.1028667791</c:v>
                </c:pt>
                <c:pt idx="1">
                  <c:v>0.1117285756</c:v>
                </c:pt>
                <c:pt idx="2">
                  <c:v>0.11743869210000001</c:v>
                </c:pt>
                <c:pt idx="3">
                  <c:v>0.11545880410000001</c:v>
                </c:pt>
              </c:numCache>
            </c:numRef>
          </c:val>
          <c:smooth val="0"/>
        </c:ser>
        <c:dLbls>
          <c:showLegendKey val="0"/>
          <c:showVal val="0"/>
          <c:showCatName val="0"/>
          <c:showSerName val="0"/>
          <c:showPercent val="0"/>
          <c:showBubbleSize val="0"/>
        </c:dLbls>
        <c:marker val="1"/>
        <c:smooth val="0"/>
        <c:axId val="125227776"/>
        <c:axId val="125229312"/>
      </c:lineChart>
      <c:catAx>
        <c:axId val="125227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5229312"/>
        <c:crosses val="autoZero"/>
        <c:auto val="1"/>
        <c:lblAlgn val="ctr"/>
        <c:lblOffset val="50"/>
        <c:noMultiLvlLbl val="0"/>
      </c:catAx>
      <c:valAx>
        <c:axId val="12522931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5227776"/>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0.67875647670000006</c:v>
                </c:pt>
                <c:pt idx="1">
                  <c:v>0.68421052630000001</c:v>
                </c:pt>
                <c:pt idx="2">
                  <c:v>0.68516949149999995</c:v>
                </c:pt>
                <c:pt idx="3">
                  <c:v>0.68640068639999996</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0.3212435233</c:v>
                </c:pt>
                <c:pt idx="1">
                  <c:v>0.31578947369999999</c:v>
                </c:pt>
                <c:pt idx="2">
                  <c:v>0.31483050849999999</c:v>
                </c:pt>
                <c:pt idx="3">
                  <c:v>0.31359931359999998</c:v>
                </c:pt>
              </c:numCache>
            </c:numRef>
          </c:val>
          <c:smooth val="0"/>
        </c:ser>
        <c:dLbls>
          <c:showLegendKey val="0"/>
          <c:showVal val="0"/>
          <c:showCatName val="0"/>
          <c:showSerName val="0"/>
          <c:showPercent val="0"/>
          <c:showBubbleSize val="0"/>
        </c:dLbls>
        <c:marker val="1"/>
        <c:smooth val="0"/>
        <c:axId val="126254080"/>
        <c:axId val="126411904"/>
      </c:lineChart>
      <c:catAx>
        <c:axId val="126254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6411904"/>
        <c:crosses val="autoZero"/>
        <c:auto val="1"/>
        <c:lblAlgn val="ctr"/>
        <c:lblOffset val="50"/>
        <c:noMultiLvlLbl val="0"/>
      </c:catAx>
      <c:valAx>
        <c:axId val="1264119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62540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0.3490725126</c:v>
                </c:pt>
                <c:pt idx="1">
                  <c:v>0.35536706639999999</c:v>
                </c:pt>
                <c:pt idx="2">
                  <c:v>0.3569482289</c:v>
                </c:pt>
                <c:pt idx="3">
                  <c:v>0.35767429039999998</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0.30118043839999997</c:v>
                </c:pt>
                <c:pt idx="1">
                  <c:v>0.29511553089999998</c:v>
                </c:pt>
                <c:pt idx="2">
                  <c:v>0.3098092643</c:v>
                </c:pt>
                <c:pt idx="3">
                  <c:v>0.3130338936</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0.26576728500000002</c:v>
                </c:pt>
                <c:pt idx="1">
                  <c:v>0.26528224630000002</c:v>
                </c:pt>
                <c:pt idx="2">
                  <c:v>0.2400544959</c:v>
                </c:pt>
                <c:pt idx="3">
                  <c:v>0.23367318819999999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8.3979763900000004E-2</c:v>
                </c:pt>
                <c:pt idx="1">
                  <c:v>8.4235156500000005E-2</c:v>
                </c:pt>
                <c:pt idx="2">
                  <c:v>9.3188010900000007E-2</c:v>
                </c:pt>
                <c:pt idx="3">
                  <c:v>9.56186277E-2</c:v>
                </c:pt>
              </c:numCache>
            </c:numRef>
          </c:val>
          <c:smooth val="0"/>
        </c:ser>
        <c:dLbls>
          <c:showLegendKey val="0"/>
          <c:showVal val="0"/>
          <c:showCatName val="0"/>
          <c:showSerName val="0"/>
          <c:showPercent val="0"/>
          <c:showBubbleSize val="0"/>
        </c:dLbls>
        <c:marker val="1"/>
        <c:smooth val="0"/>
        <c:axId val="128671744"/>
        <c:axId val="128673280"/>
      </c:lineChart>
      <c:catAx>
        <c:axId val="128671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8673280"/>
        <c:crosses val="autoZero"/>
        <c:auto val="1"/>
        <c:lblAlgn val="ctr"/>
        <c:lblOffset val="50"/>
        <c:noMultiLvlLbl val="0"/>
      </c:catAx>
      <c:valAx>
        <c:axId val="12867328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86717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30045440"/>
        <c:axId val="130047360"/>
      </c:lineChart>
      <c:catAx>
        <c:axId val="1300454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047360"/>
        <c:crosses val="autoZero"/>
        <c:auto val="1"/>
        <c:lblAlgn val="ctr"/>
        <c:lblOffset val="50"/>
        <c:noMultiLvlLbl val="0"/>
      </c:catAx>
      <c:valAx>
        <c:axId val="1300473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04544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0.25126903550000002</c:v>
                </c:pt>
                <c:pt idx="1">
                  <c:v>0.230429989</c:v>
                </c:pt>
                <c:pt idx="2">
                  <c:v>0.2360953462</c:v>
                </c:pt>
                <c:pt idx="3">
                  <c:v>0.23820754720000001</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0.2614213198</c:v>
                </c:pt>
                <c:pt idx="1">
                  <c:v>0.27012127889999998</c:v>
                </c:pt>
                <c:pt idx="2">
                  <c:v>0.28830874010000002</c:v>
                </c:pt>
                <c:pt idx="3">
                  <c:v>0.28419811319999999</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0.24111675129999999</c:v>
                </c:pt>
                <c:pt idx="1">
                  <c:v>0.26350606389999998</c:v>
                </c:pt>
                <c:pt idx="2">
                  <c:v>0.28603859250000002</c:v>
                </c:pt>
                <c:pt idx="3">
                  <c:v>0.2641509434</c:v>
                </c:pt>
              </c:numCache>
            </c:numRef>
          </c:val>
          <c:smooth val="0"/>
        </c:ser>
        <c:dLbls>
          <c:showLegendKey val="0"/>
          <c:showVal val="0"/>
          <c:showCatName val="0"/>
          <c:showSerName val="0"/>
          <c:showPercent val="0"/>
          <c:showBubbleSize val="0"/>
        </c:dLbls>
        <c:marker val="1"/>
        <c:smooth val="0"/>
        <c:axId val="130369792"/>
        <c:axId val="130850816"/>
      </c:lineChart>
      <c:catAx>
        <c:axId val="130369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0850816"/>
        <c:crosses val="autoZero"/>
        <c:auto val="1"/>
        <c:lblAlgn val="ctr"/>
        <c:lblOffset val="50"/>
        <c:noMultiLvlLbl val="0"/>
      </c:catAx>
      <c:valAx>
        <c:axId val="13085081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3697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0.4530456853</c:v>
                </c:pt>
                <c:pt idx="1">
                  <c:v>0.54024255789999998</c:v>
                </c:pt>
                <c:pt idx="2">
                  <c:v>0.54597048810000004</c:v>
                </c:pt>
                <c:pt idx="3">
                  <c:v>0.49410377360000002</c:v>
                </c:pt>
              </c:numCache>
            </c:numRef>
          </c:val>
          <c:smooth val="0"/>
        </c:ser>
        <c:dLbls>
          <c:showLegendKey val="0"/>
          <c:showVal val="0"/>
          <c:showCatName val="0"/>
          <c:showSerName val="0"/>
          <c:showPercent val="0"/>
          <c:showBubbleSize val="0"/>
        </c:dLbls>
        <c:marker val="1"/>
        <c:smooth val="0"/>
        <c:axId val="132788608"/>
        <c:axId val="133550848"/>
      </c:lineChart>
      <c:catAx>
        <c:axId val="132788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550848"/>
        <c:crosses val="autoZero"/>
        <c:auto val="1"/>
        <c:lblAlgn val="ctr"/>
        <c:lblOffset val="50"/>
        <c:noMultiLvlLbl val="0"/>
      </c:catAx>
      <c:valAx>
        <c:axId val="13355084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27886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0.43673012319999999</c:v>
                </c:pt>
                <c:pt idx="1">
                  <c:v>0.4331020813</c:v>
                </c:pt>
                <c:pt idx="2">
                  <c:v>0.43711521549999999</c:v>
                </c:pt>
                <c:pt idx="3">
                  <c:v>0.43485915489999999</c:v>
                </c:pt>
              </c:numCache>
            </c:numRef>
          </c:val>
          <c:smooth val="0"/>
        </c:ser>
        <c:dLbls>
          <c:showLegendKey val="0"/>
          <c:showVal val="0"/>
          <c:showCatName val="0"/>
          <c:showSerName val="0"/>
          <c:showPercent val="0"/>
          <c:showBubbleSize val="0"/>
        </c:dLbls>
        <c:marker val="1"/>
        <c:smooth val="0"/>
        <c:axId val="137278592"/>
        <c:axId val="137280128"/>
      </c:lineChart>
      <c:catAx>
        <c:axId val="1372785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7280128"/>
        <c:crosses val="autoZero"/>
        <c:auto val="1"/>
        <c:lblAlgn val="ctr"/>
        <c:lblOffset val="50"/>
        <c:noMultiLvlLbl val="0"/>
      </c:catAx>
      <c:valAx>
        <c:axId val="1372801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2785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9.0103966100000002E-2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0.11205236809999999</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0.1636503658</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0.4747785907</c:v>
                </c:pt>
              </c:numCache>
            </c:numRef>
          </c:val>
        </c:ser>
        <c:dLbls>
          <c:showLegendKey val="0"/>
          <c:showVal val="0"/>
          <c:showCatName val="0"/>
          <c:showSerName val="0"/>
          <c:showPercent val="0"/>
          <c:showBubbleSize val="0"/>
        </c:dLbls>
        <c:gapWidth val="27"/>
        <c:overlap val="-24"/>
        <c:axId val="79433728"/>
        <c:axId val="79435264"/>
      </c:barChart>
      <c:catAx>
        <c:axId val="79433728"/>
        <c:scaling>
          <c:orientation val="maxMin"/>
        </c:scaling>
        <c:delete val="0"/>
        <c:axPos val="l"/>
        <c:majorTickMark val="none"/>
        <c:minorTickMark val="none"/>
        <c:tickLblPos val="none"/>
        <c:spPr>
          <a:ln>
            <a:solidFill>
              <a:schemeClr val="bg1">
                <a:lumMod val="75000"/>
              </a:schemeClr>
            </a:solidFill>
          </a:ln>
        </c:spPr>
        <c:crossAx val="79435264"/>
        <c:crosses val="autoZero"/>
        <c:auto val="1"/>
        <c:lblAlgn val="ctr"/>
        <c:lblOffset val="100"/>
        <c:noMultiLvlLbl val="0"/>
      </c:catAx>
      <c:valAx>
        <c:axId val="79435264"/>
        <c:scaling>
          <c:orientation val="minMax"/>
          <c:max val="0.60000000000000009"/>
          <c:min val="0"/>
        </c:scaling>
        <c:delete val="1"/>
        <c:axPos val="t"/>
        <c:numFmt formatCode="0.0%" sourceLinked="1"/>
        <c:majorTickMark val="out"/>
        <c:minorTickMark val="none"/>
        <c:tickLblPos val="nextTo"/>
        <c:crossAx val="7943372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909.63208262000001</c:v>
                </c:pt>
                <c:pt idx="1">
                  <c:v>891.07999864999999</c:v>
                </c:pt>
                <c:pt idx="2">
                  <c:v>842.75</c:v>
                </c:pt>
                <c:pt idx="3">
                  <c:v>904.36624892999998</c:v>
                </c:pt>
              </c:numCache>
            </c:numRef>
          </c:val>
          <c:smooth val="0"/>
        </c:ser>
        <c:dLbls>
          <c:showLegendKey val="0"/>
          <c:showVal val="0"/>
          <c:showCatName val="0"/>
          <c:showSerName val="0"/>
          <c:showPercent val="0"/>
          <c:showBubbleSize val="0"/>
        </c:dLbls>
        <c:marker val="1"/>
        <c:smooth val="0"/>
        <c:axId val="141447168"/>
        <c:axId val="141449856"/>
      </c:lineChart>
      <c:catAx>
        <c:axId val="141447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449856"/>
        <c:crosses val="autoZero"/>
        <c:auto val="1"/>
        <c:lblAlgn val="ctr"/>
        <c:lblOffset val="50"/>
        <c:noMultiLvlLbl val="0"/>
      </c:catAx>
      <c:valAx>
        <c:axId val="141449856"/>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447168"/>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10.383609033999999</c:v>
                </c:pt>
                <c:pt idx="1">
                  <c:v>10.148139685</c:v>
                </c:pt>
                <c:pt idx="2">
                  <c:v>10.28580704</c:v>
                </c:pt>
                <c:pt idx="3">
                  <c:v>10.568992261</c:v>
                </c:pt>
              </c:numCache>
            </c:numRef>
          </c:val>
          <c:smooth val="0"/>
        </c:ser>
        <c:dLbls>
          <c:showLegendKey val="0"/>
          <c:showVal val="0"/>
          <c:showCatName val="0"/>
          <c:showSerName val="0"/>
          <c:showPercent val="0"/>
          <c:showBubbleSize val="0"/>
        </c:dLbls>
        <c:marker val="1"/>
        <c:smooth val="0"/>
        <c:axId val="142334976"/>
        <c:axId val="142529280"/>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20.288461538</c:v>
                </c:pt>
                <c:pt idx="1">
                  <c:v>18.846153846</c:v>
                </c:pt>
                <c:pt idx="2">
                  <c:v>18.307692308</c:v>
                </c:pt>
                <c:pt idx="3">
                  <c:v>19.028846154</c:v>
                </c:pt>
              </c:numCache>
            </c:numRef>
          </c:val>
          <c:smooth val="0"/>
        </c:ser>
        <c:dLbls>
          <c:showLegendKey val="0"/>
          <c:showVal val="0"/>
          <c:showCatName val="0"/>
          <c:showSerName val="0"/>
          <c:showPercent val="0"/>
          <c:showBubbleSize val="0"/>
        </c:dLbls>
        <c:marker val="1"/>
        <c:smooth val="0"/>
        <c:axId val="142538240"/>
        <c:axId val="142530816"/>
      </c:lineChart>
      <c:catAx>
        <c:axId val="1423349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529280"/>
        <c:crosses val="autoZero"/>
        <c:auto val="1"/>
        <c:lblAlgn val="ctr"/>
        <c:lblOffset val="50"/>
        <c:noMultiLvlLbl val="0"/>
      </c:catAx>
      <c:valAx>
        <c:axId val="142529280"/>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334976"/>
        <c:crosses val="autoZero"/>
        <c:crossBetween val="midCat"/>
        <c:majorUnit val="5"/>
      </c:valAx>
      <c:valAx>
        <c:axId val="142530816"/>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142538240"/>
        <c:crosses val="max"/>
        <c:crossBetween val="between"/>
        <c:majorUnit val="10"/>
      </c:valAx>
      <c:catAx>
        <c:axId val="142538240"/>
        <c:scaling>
          <c:orientation val="minMax"/>
        </c:scaling>
        <c:delete val="1"/>
        <c:axPos val="b"/>
        <c:numFmt formatCode="General" sourceLinked="1"/>
        <c:majorTickMark val="out"/>
        <c:minorTickMark val="none"/>
        <c:tickLblPos val="nextTo"/>
        <c:crossAx val="142530816"/>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0.42665173569999998</c:v>
                </c:pt>
                <c:pt idx="1">
                  <c:v>0.43211100099999999</c:v>
                </c:pt>
                <c:pt idx="2">
                  <c:v>0.4599824099</c:v>
                </c:pt>
                <c:pt idx="3">
                  <c:v>0.46126760560000002</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0.43673012319999999</c:v>
                </c:pt>
                <c:pt idx="1">
                  <c:v>0.4331020813</c:v>
                </c:pt>
                <c:pt idx="2">
                  <c:v>0.43711521549999999</c:v>
                </c:pt>
                <c:pt idx="3">
                  <c:v>0.43485915489999999</c:v>
                </c:pt>
              </c:numCache>
            </c:numRef>
          </c:val>
          <c:smooth val="0"/>
        </c:ser>
        <c:dLbls>
          <c:showLegendKey val="0"/>
          <c:showVal val="0"/>
          <c:showCatName val="0"/>
          <c:showSerName val="0"/>
          <c:showPercent val="0"/>
          <c:showBubbleSize val="0"/>
        </c:dLbls>
        <c:marker val="1"/>
        <c:smooth val="0"/>
        <c:axId val="144655872"/>
        <c:axId val="144657408"/>
      </c:lineChart>
      <c:catAx>
        <c:axId val="144655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657408"/>
        <c:crosses val="autoZero"/>
        <c:auto val="1"/>
        <c:lblAlgn val="ctr"/>
        <c:lblOffset val="50"/>
        <c:noMultiLvlLbl val="0"/>
      </c:catAx>
      <c:valAx>
        <c:axId val="14465740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6558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10.5</c:v>
                </c:pt>
                <c:pt idx="1">
                  <c:v>10.677402389999999</c:v>
                </c:pt>
                <c:pt idx="2">
                  <c:v>11.091495317</c:v>
                </c:pt>
                <c:pt idx="3">
                  <c:v>11.678467749999999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10.383609033999999</c:v>
                </c:pt>
                <c:pt idx="1">
                  <c:v>10.148139685</c:v>
                </c:pt>
                <c:pt idx="2">
                  <c:v>10.28580704</c:v>
                </c:pt>
                <c:pt idx="3">
                  <c:v>10.568992261</c:v>
                </c:pt>
              </c:numCache>
            </c:numRef>
          </c:val>
          <c:smooth val="0"/>
        </c:ser>
        <c:dLbls>
          <c:showLegendKey val="0"/>
          <c:showVal val="0"/>
          <c:showCatName val="0"/>
          <c:showSerName val="0"/>
          <c:showPercent val="0"/>
          <c:showBubbleSize val="0"/>
        </c:dLbls>
        <c:marker val="1"/>
        <c:smooth val="0"/>
        <c:axId val="145081856"/>
        <c:axId val="145109760"/>
      </c:lineChart>
      <c:catAx>
        <c:axId val="145081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109760"/>
        <c:crosses val="autoZero"/>
        <c:auto val="1"/>
        <c:lblAlgn val="ctr"/>
        <c:lblOffset val="50"/>
        <c:noMultiLvlLbl val="0"/>
      </c:catAx>
      <c:valAx>
        <c:axId val="145109760"/>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08185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22.307692308</c:v>
                </c:pt>
                <c:pt idx="1">
                  <c:v>21.788461538</c:v>
                </c:pt>
                <c:pt idx="2">
                  <c:v>21.5</c:v>
                </c:pt>
                <c:pt idx="3">
                  <c:v>23.298076923</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20.288461538</c:v>
                </c:pt>
                <c:pt idx="1">
                  <c:v>18.846153846</c:v>
                </c:pt>
                <c:pt idx="2">
                  <c:v>18.307692308</c:v>
                </c:pt>
                <c:pt idx="3">
                  <c:v>19.028846154</c:v>
                </c:pt>
              </c:numCache>
            </c:numRef>
          </c:val>
          <c:smooth val="0"/>
        </c:ser>
        <c:dLbls>
          <c:showLegendKey val="0"/>
          <c:showVal val="0"/>
          <c:showCatName val="0"/>
          <c:showSerName val="0"/>
          <c:showPercent val="0"/>
          <c:showBubbleSize val="0"/>
        </c:dLbls>
        <c:marker val="1"/>
        <c:smooth val="0"/>
        <c:axId val="148244736"/>
        <c:axId val="148316160"/>
      </c:lineChart>
      <c:catAx>
        <c:axId val="1482447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316160"/>
        <c:crosses val="autoZero"/>
        <c:auto val="1"/>
        <c:lblAlgn val="ctr"/>
        <c:lblOffset val="50"/>
        <c:noMultiLvlLbl val="0"/>
      </c:catAx>
      <c:valAx>
        <c:axId val="148316160"/>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244736"/>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0.80007363769999995</c:v>
                </c:pt>
                <c:pt idx="1">
                  <c:v>0.7939955286</c:v>
                </c:pt>
                <c:pt idx="2">
                  <c:v>0.7956730769</c:v>
                </c:pt>
                <c:pt idx="3">
                  <c:v>0.79128580130000004</c:v>
                </c:pt>
              </c:numCache>
            </c:numRef>
          </c:val>
          <c:smooth val="0"/>
        </c:ser>
        <c:dLbls>
          <c:showLegendKey val="0"/>
          <c:showVal val="0"/>
          <c:showCatName val="0"/>
          <c:showSerName val="0"/>
          <c:showPercent val="0"/>
          <c:showBubbleSize val="0"/>
        </c:dLbls>
        <c:marker val="1"/>
        <c:smooth val="0"/>
        <c:axId val="149473536"/>
        <c:axId val="149480960"/>
      </c:lineChart>
      <c:catAx>
        <c:axId val="149473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480960"/>
        <c:crosses val="autoZero"/>
        <c:auto val="1"/>
        <c:lblAlgn val="ctr"/>
        <c:lblOffset val="50"/>
        <c:noMultiLvlLbl val="0"/>
      </c:catAx>
      <c:valAx>
        <c:axId val="1494809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47353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0.1099861942</c:v>
                </c:pt>
                <c:pt idx="1">
                  <c:v>0.1005631537</c:v>
                </c:pt>
                <c:pt idx="2">
                  <c:v>9.4788519599999996E-2</c:v>
                </c:pt>
                <c:pt idx="3">
                  <c:v>9.0103966100000002E-2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0.114588127</c:v>
                </c:pt>
                <c:pt idx="1">
                  <c:v>0.115848753</c:v>
                </c:pt>
                <c:pt idx="2">
                  <c:v>0.1166918429</c:v>
                </c:pt>
                <c:pt idx="3">
                  <c:v>0.11205236809999999</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0.16336861480000001</c:v>
                </c:pt>
                <c:pt idx="1">
                  <c:v>0.17819790830000001</c:v>
                </c:pt>
                <c:pt idx="2">
                  <c:v>0.16578549849999999</c:v>
                </c:pt>
                <c:pt idx="3">
                  <c:v>0.1636503658</c:v>
                </c:pt>
              </c:numCache>
            </c:numRef>
          </c:val>
          <c:smooth val="0"/>
        </c:ser>
        <c:dLbls>
          <c:showLegendKey val="0"/>
          <c:showVal val="0"/>
          <c:showCatName val="0"/>
          <c:showSerName val="0"/>
          <c:showPercent val="0"/>
          <c:showBubbleSize val="0"/>
        </c:dLbls>
        <c:marker val="1"/>
        <c:smooth val="0"/>
        <c:axId val="149790080"/>
        <c:axId val="150447232"/>
      </c:lineChart>
      <c:catAx>
        <c:axId val="149790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447232"/>
        <c:crosses val="autoZero"/>
        <c:auto val="1"/>
        <c:lblAlgn val="ctr"/>
        <c:lblOffset val="50"/>
        <c:noMultiLvlLbl val="0"/>
      </c:catAx>
      <c:valAx>
        <c:axId val="15044723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7900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0.4242982052</c:v>
                </c:pt>
                <c:pt idx="1">
                  <c:v>0.47144006440000003</c:v>
                </c:pt>
                <c:pt idx="2">
                  <c:v>0.46865558909999999</c:v>
                </c:pt>
                <c:pt idx="3">
                  <c:v>0.4747785907</c:v>
                </c:pt>
              </c:numCache>
            </c:numRef>
          </c:val>
          <c:smooth val="0"/>
        </c:ser>
        <c:dLbls>
          <c:showLegendKey val="0"/>
          <c:showVal val="0"/>
          <c:showCatName val="0"/>
          <c:showSerName val="0"/>
          <c:showPercent val="0"/>
          <c:showBubbleSize val="0"/>
        </c:dLbls>
        <c:marker val="1"/>
        <c:smooth val="0"/>
        <c:axId val="151214336"/>
        <c:axId val="151470080"/>
      </c:lineChart>
      <c:catAx>
        <c:axId val="1512143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1470080"/>
        <c:crosses val="autoZero"/>
        <c:auto val="1"/>
        <c:lblAlgn val="ctr"/>
        <c:lblOffset val="50"/>
        <c:noMultiLvlLbl val="0"/>
      </c:catAx>
      <c:valAx>
        <c:axId val="15147008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12143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0.93236714980000002</c:v>
                </c:pt>
                <c:pt idx="1">
                  <c:v>0.94897119340000002</c:v>
                </c:pt>
                <c:pt idx="2">
                  <c:v>0.96106870229999997</c:v>
                </c:pt>
                <c:pt idx="3">
                  <c:v>0.95993836669999999</c:v>
                </c:pt>
              </c:numCache>
            </c:numRef>
          </c:val>
          <c:smooth val="0"/>
        </c:ser>
        <c:dLbls>
          <c:showLegendKey val="0"/>
          <c:showVal val="0"/>
          <c:showCatName val="0"/>
          <c:showSerName val="0"/>
          <c:showPercent val="0"/>
          <c:showBubbleSize val="0"/>
        </c:dLbls>
        <c:marker val="1"/>
        <c:smooth val="0"/>
        <c:axId val="152784896"/>
        <c:axId val="152786816"/>
      </c:lineChart>
      <c:catAx>
        <c:axId val="1527848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2786816"/>
        <c:crosses val="autoZero"/>
        <c:auto val="1"/>
        <c:lblAlgn val="ctr"/>
        <c:lblOffset val="50"/>
        <c:noMultiLvlLbl val="0"/>
      </c:catAx>
      <c:valAx>
        <c:axId val="1527868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78489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0.1119170984</c:v>
                </c:pt>
                <c:pt idx="1">
                  <c:v>0.13096270600000001</c:v>
                </c:pt>
                <c:pt idx="2">
                  <c:v>0.108816521</c:v>
                </c:pt>
                <c:pt idx="3">
                  <c:v>0.1195826645</c:v>
                </c:pt>
              </c:numCache>
            </c:numRef>
          </c:val>
          <c:smooth val="0"/>
        </c:ser>
        <c:dLbls>
          <c:showLegendKey val="0"/>
          <c:showVal val="0"/>
          <c:showCatName val="0"/>
          <c:showSerName val="0"/>
          <c:showPercent val="0"/>
          <c:showBubbleSize val="0"/>
        </c:dLbls>
        <c:marker val="1"/>
        <c:smooth val="0"/>
        <c:axId val="166593664"/>
        <c:axId val="166595200"/>
      </c:lineChart>
      <c:catAx>
        <c:axId val="1665936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6595200"/>
        <c:crosses val="autoZero"/>
        <c:auto val="1"/>
        <c:lblAlgn val="ctr"/>
        <c:lblOffset val="50"/>
        <c:noMultiLvlLbl val="0"/>
      </c:catAx>
      <c:valAx>
        <c:axId val="16659520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65936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0.35741037990000002</c:v>
                </c:pt>
                <c:pt idx="1">
                  <c:v>0.64258962009999998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0.3740932642</c:v>
                </c:pt>
                <c:pt idx="1">
                  <c:v>0.39375542060000002</c:v>
                </c:pt>
                <c:pt idx="2">
                  <c:v>0.39634630659999998</c:v>
                </c:pt>
                <c:pt idx="3">
                  <c:v>0.41813804170000002</c:v>
                </c:pt>
              </c:numCache>
            </c:numRef>
          </c:val>
          <c:smooth val="0"/>
        </c:ser>
        <c:dLbls>
          <c:showLegendKey val="0"/>
          <c:showVal val="0"/>
          <c:showCatName val="0"/>
          <c:showSerName val="0"/>
          <c:showPercent val="0"/>
          <c:showBubbleSize val="0"/>
        </c:dLbls>
        <c:marker val="1"/>
        <c:smooth val="0"/>
        <c:axId val="168668544"/>
        <c:axId val="169770368"/>
      </c:lineChart>
      <c:catAx>
        <c:axId val="168668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9770368"/>
        <c:crosses val="autoZero"/>
        <c:auto val="1"/>
        <c:lblAlgn val="ctr"/>
        <c:lblOffset val="50"/>
        <c:noMultiLvlLbl val="0"/>
      </c:catAx>
      <c:valAx>
        <c:axId val="1697703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86685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0.47032474800000001</c:v>
                </c:pt>
                <c:pt idx="1">
                  <c:v>0.42220019819999999</c:v>
                </c:pt>
                <c:pt idx="2">
                  <c:v>0.44678979769999999</c:v>
                </c:pt>
                <c:pt idx="3">
                  <c:v>0.44278169010000001</c:v>
                </c:pt>
              </c:numCache>
            </c:numRef>
          </c:val>
          <c:smooth val="0"/>
        </c:ser>
        <c:dLbls>
          <c:showLegendKey val="0"/>
          <c:showVal val="0"/>
          <c:showCatName val="0"/>
          <c:showSerName val="0"/>
          <c:showPercent val="0"/>
          <c:showBubbleSize val="0"/>
        </c:dLbls>
        <c:marker val="1"/>
        <c:smooth val="0"/>
        <c:axId val="170824448"/>
        <c:axId val="170825984"/>
      </c:lineChart>
      <c:catAx>
        <c:axId val="170824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825984"/>
        <c:crosses val="autoZero"/>
        <c:auto val="1"/>
        <c:lblAlgn val="ctr"/>
        <c:lblOffset val="50"/>
        <c:noMultiLvlLbl val="0"/>
      </c:catAx>
      <c:valAx>
        <c:axId val="1708259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8244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7.6190476199999996E-2</c:v>
                </c:pt>
                <c:pt idx="1">
                  <c:v>7.9812206600000005E-2</c:v>
                </c:pt>
                <c:pt idx="2">
                  <c:v>7.2834645700000006E-2</c:v>
                </c:pt>
                <c:pt idx="3">
                  <c:v>5.5666003999999998E-2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9.0476190499999998E-2</c:v>
                </c:pt>
                <c:pt idx="1">
                  <c:v>9.3896713600000001E-2</c:v>
                </c:pt>
                <c:pt idx="2">
                  <c:v>0.1003937008</c:v>
                </c:pt>
                <c:pt idx="3">
                  <c:v>9.5427435399999996E-2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0.13571428569999999</c:v>
                </c:pt>
                <c:pt idx="1">
                  <c:v>0.1244131455</c:v>
                </c:pt>
                <c:pt idx="2">
                  <c:v>9.8425196899999998E-2</c:v>
                </c:pt>
                <c:pt idx="3">
                  <c:v>0.1033797217</c:v>
                </c:pt>
              </c:numCache>
            </c:numRef>
          </c:val>
          <c:smooth val="0"/>
        </c:ser>
        <c:dLbls>
          <c:showLegendKey val="0"/>
          <c:showVal val="0"/>
          <c:showCatName val="0"/>
          <c:showSerName val="0"/>
          <c:showPercent val="0"/>
          <c:showBubbleSize val="0"/>
        </c:dLbls>
        <c:marker val="1"/>
        <c:smooth val="0"/>
        <c:axId val="170868736"/>
        <c:axId val="170871808"/>
      </c:lineChart>
      <c:catAx>
        <c:axId val="1708687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871808"/>
        <c:crosses val="autoZero"/>
        <c:auto val="1"/>
        <c:lblAlgn val="ctr"/>
        <c:lblOffset val="50"/>
        <c:noMultiLvlLbl val="0"/>
      </c:catAx>
      <c:valAx>
        <c:axId val="17087180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86873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0.48571428570000003</c:v>
                </c:pt>
                <c:pt idx="1">
                  <c:v>0.53521126760000004</c:v>
                </c:pt>
                <c:pt idx="2">
                  <c:v>0.51377952760000001</c:v>
                </c:pt>
                <c:pt idx="3">
                  <c:v>0.58250497020000003</c:v>
                </c:pt>
              </c:numCache>
            </c:numRef>
          </c:val>
          <c:smooth val="0"/>
        </c:ser>
        <c:dLbls>
          <c:showLegendKey val="0"/>
          <c:showVal val="0"/>
          <c:showCatName val="0"/>
          <c:showSerName val="0"/>
          <c:showPercent val="0"/>
          <c:showBubbleSize val="0"/>
        </c:dLbls>
        <c:marker val="1"/>
        <c:smooth val="0"/>
        <c:axId val="173332736"/>
        <c:axId val="173496576"/>
      </c:lineChart>
      <c:catAx>
        <c:axId val="1733327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496576"/>
        <c:crosses val="autoZero"/>
        <c:auto val="1"/>
        <c:lblAlgn val="ctr"/>
        <c:lblOffset val="50"/>
        <c:noMultiLvlLbl val="0"/>
      </c:catAx>
      <c:valAx>
        <c:axId val="1734965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3327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0.50713299590000005</c:v>
                </c:pt>
                <c:pt idx="1">
                  <c:v>0.51287208370000004</c:v>
                </c:pt>
                <c:pt idx="2">
                  <c:v>0.48791540789999999</c:v>
                </c:pt>
                <c:pt idx="3">
                  <c:v>0.48402002309999997</c:v>
                </c:pt>
              </c:numCache>
            </c:numRef>
          </c:val>
          <c:smooth val="0"/>
        </c:ser>
        <c:dLbls>
          <c:showLegendKey val="0"/>
          <c:showVal val="0"/>
          <c:showCatName val="0"/>
          <c:showSerName val="0"/>
          <c:showPercent val="0"/>
          <c:showBubbleSize val="0"/>
        </c:dLbls>
        <c:marker val="1"/>
        <c:smooth val="0"/>
        <c:axId val="176107904"/>
        <c:axId val="176109440"/>
      </c:lineChart>
      <c:catAx>
        <c:axId val="176107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6109440"/>
        <c:crosses val="autoZero"/>
        <c:auto val="1"/>
        <c:lblAlgn val="ctr"/>
        <c:lblOffset val="50"/>
        <c:noMultiLvlLbl val="0"/>
      </c:catAx>
      <c:valAx>
        <c:axId val="1761094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610790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0.2328578003</c:v>
                </c:pt>
                <c:pt idx="1">
                  <c:v>0.24255832660000001</c:v>
                </c:pt>
                <c:pt idx="2">
                  <c:v>0.22016616310000001</c:v>
                </c:pt>
                <c:pt idx="3">
                  <c:v>0.2198690797</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0.1164289001</c:v>
                </c:pt>
                <c:pt idx="1">
                  <c:v>0.1271118262</c:v>
                </c:pt>
                <c:pt idx="2">
                  <c:v>0.1121601208</c:v>
                </c:pt>
                <c:pt idx="3">
                  <c:v>0.1089718906</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5.5683387000000001E-2</c:v>
                </c:pt>
                <c:pt idx="1">
                  <c:v>5.8728881699999999E-2</c:v>
                </c:pt>
                <c:pt idx="2">
                  <c:v>5.5135951699999998E-2</c:v>
                </c:pt>
                <c:pt idx="3">
                  <c:v>5.2753176700000001E-2</c:v>
                </c:pt>
              </c:numCache>
            </c:numRef>
          </c:val>
          <c:smooth val="0"/>
        </c:ser>
        <c:dLbls>
          <c:showLegendKey val="0"/>
          <c:showVal val="0"/>
          <c:showCatName val="0"/>
          <c:showSerName val="0"/>
          <c:showPercent val="0"/>
          <c:showBubbleSize val="0"/>
        </c:dLbls>
        <c:marker val="1"/>
        <c:smooth val="0"/>
        <c:axId val="57407744"/>
        <c:axId val="57749504"/>
      </c:lineChart>
      <c:catAx>
        <c:axId val="57407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749504"/>
        <c:crosses val="autoZero"/>
        <c:auto val="1"/>
        <c:lblAlgn val="ctr"/>
        <c:lblOffset val="50"/>
        <c:noMultiLvlLbl val="0"/>
      </c:catAx>
      <c:valAx>
        <c:axId val="577495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4077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0.1237721022</c:v>
                </c:pt>
                <c:pt idx="1">
                  <c:v>0.159512761</c:v>
                </c:pt>
                <c:pt idx="2">
                  <c:v>0.1699889258</c:v>
                </c:pt>
                <c:pt idx="3">
                  <c:v>0.1614730878</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0.14800261949999999</c:v>
                </c:pt>
                <c:pt idx="1">
                  <c:v>0.18619489559999999</c:v>
                </c:pt>
                <c:pt idx="2">
                  <c:v>0.20155038759999999</c:v>
                </c:pt>
                <c:pt idx="3">
                  <c:v>0.1920679887</c:v>
                </c:pt>
              </c:numCache>
            </c:numRef>
          </c:val>
          <c:smooth val="0"/>
        </c:ser>
        <c:dLbls>
          <c:showLegendKey val="0"/>
          <c:showVal val="0"/>
          <c:showCatName val="0"/>
          <c:showSerName val="0"/>
          <c:showPercent val="0"/>
          <c:showBubbleSize val="0"/>
        </c:dLbls>
        <c:marker val="1"/>
        <c:smooth val="0"/>
        <c:axId val="57765888"/>
        <c:axId val="57767424"/>
      </c:lineChart>
      <c:catAx>
        <c:axId val="577658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767424"/>
        <c:crosses val="autoZero"/>
        <c:auto val="1"/>
        <c:lblAlgn val="ctr"/>
        <c:lblOffset val="50"/>
        <c:noMultiLvlLbl val="0"/>
      </c:catAx>
      <c:valAx>
        <c:axId val="5776742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7658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0.28601036270000002</c:v>
                </c:pt>
                <c:pt idx="1">
                  <c:v>0.28620988730000002</c:v>
                </c:pt>
                <c:pt idx="2">
                  <c:v>0.26449563149999999</c:v>
                </c:pt>
                <c:pt idx="3">
                  <c:v>0.28731942220000001</c:v>
                </c:pt>
              </c:numCache>
            </c:numRef>
          </c:val>
          <c:smooth val="0"/>
        </c:ser>
        <c:dLbls>
          <c:showLegendKey val="0"/>
          <c:showVal val="0"/>
          <c:showCatName val="0"/>
          <c:showSerName val="0"/>
          <c:showPercent val="0"/>
          <c:showBubbleSize val="0"/>
        </c:dLbls>
        <c:marker val="1"/>
        <c:smooth val="0"/>
        <c:axId val="57961856"/>
        <c:axId val="57967744"/>
      </c:lineChart>
      <c:catAx>
        <c:axId val="57961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967744"/>
        <c:crosses val="autoZero"/>
        <c:auto val="1"/>
        <c:lblAlgn val="ctr"/>
        <c:lblOffset val="50"/>
        <c:noMultiLvlLbl val="0"/>
      </c:catAx>
      <c:valAx>
        <c:axId val="579677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96185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4.8704663199999998E-2</c:v>
                </c:pt>
                <c:pt idx="1">
                  <c:v>5.5507372100000001E-2</c:v>
                </c:pt>
                <c:pt idx="2">
                  <c:v>4.7656870499999997E-2</c:v>
                </c:pt>
                <c:pt idx="3">
                  <c:v>5.1364366000000002E-2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3.1088082900000001E-2</c:v>
                </c:pt>
                <c:pt idx="1">
                  <c:v>2.6019080699999999E-2</c:v>
                </c:pt>
                <c:pt idx="2">
                  <c:v>1.3502780000000001E-2</c:v>
                </c:pt>
                <c:pt idx="3">
                  <c:v>1.52487961E-2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57988992"/>
        <c:axId val="57990528"/>
      </c:lineChart>
      <c:catAx>
        <c:axId val="5798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990528"/>
        <c:crosses val="autoZero"/>
        <c:auto val="1"/>
        <c:lblAlgn val="ctr"/>
        <c:lblOffset val="50"/>
        <c:noMultiLvlLbl val="0"/>
      </c:catAx>
      <c:valAx>
        <c:axId val="579905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9889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3.4482758600000003E-2</c:v>
                </c:pt>
                <c:pt idx="2">
                  <c:v>4.7961630700000001E-2</c:v>
                </c:pt>
                <c:pt idx="3">
                  <c:v>6.7632850199999997E-2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5.64263323E-2</c:v>
                </c:pt>
                <c:pt idx="1">
                  <c:v>3.5805626600000001E-2</c:v>
                </c:pt>
                <c:pt idx="2">
                  <c:v>6.2350119900000001E-2</c:v>
                </c:pt>
                <c:pt idx="3">
                  <c:v>8.4541062799999997E-2</c:v>
                </c:pt>
              </c:numCache>
            </c:numRef>
          </c:val>
          <c:smooth val="0"/>
        </c:ser>
        <c:dLbls>
          <c:showLegendKey val="0"/>
          <c:showVal val="0"/>
          <c:showCatName val="0"/>
          <c:showSerName val="0"/>
          <c:showPercent val="0"/>
          <c:showBubbleSize val="0"/>
        </c:dLbls>
        <c:marker val="1"/>
        <c:smooth val="0"/>
        <c:axId val="58002816"/>
        <c:axId val="58008704"/>
      </c:lineChart>
      <c:catAx>
        <c:axId val="58002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008704"/>
        <c:crosses val="autoZero"/>
        <c:auto val="1"/>
        <c:lblAlgn val="ctr"/>
        <c:lblOffset val="50"/>
        <c:noMultiLvlLbl val="0"/>
      </c:catAx>
      <c:valAx>
        <c:axId val="580087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0028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0.25254146599999999</c:v>
                </c:pt>
                <c:pt idx="1">
                  <c:v>0.74745853399999995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0.51428571430000003</c:v>
                </c:pt>
                <c:pt idx="1">
                  <c:v>0.54929577460000001</c:v>
                </c:pt>
                <c:pt idx="2">
                  <c:v>0.50590551179999999</c:v>
                </c:pt>
                <c:pt idx="3">
                  <c:v>0.52485089460000001</c:v>
                </c:pt>
              </c:numCache>
            </c:numRef>
          </c:val>
          <c:smooth val="0"/>
        </c:ser>
        <c:dLbls>
          <c:showLegendKey val="0"/>
          <c:showVal val="0"/>
          <c:showCatName val="0"/>
          <c:showSerName val="0"/>
          <c:showPercent val="0"/>
          <c:showBubbleSize val="0"/>
        </c:dLbls>
        <c:marker val="1"/>
        <c:smooth val="0"/>
        <c:axId val="58027008"/>
        <c:axId val="58028800"/>
      </c:lineChart>
      <c:catAx>
        <c:axId val="580270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028800"/>
        <c:crosses val="autoZero"/>
        <c:auto val="1"/>
        <c:lblAlgn val="ctr"/>
        <c:lblOffset val="50"/>
        <c:noMultiLvlLbl val="0"/>
      </c:catAx>
      <c:valAx>
        <c:axId val="580288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0270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0.30238095240000001</c:v>
                </c:pt>
                <c:pt idx="1">
                  <c:v>0.34976525819999998</c:v>
                </c:pt>
                <c:pt idx="2">
                  <c:v>0.29527559060000003</c:v>
                </c:pt>
                <c:pt idx="3">
                  <c:v>0.29622266400000002</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6.9047619000000005E-2</c:v>
                </c:pt>
                <c:pt idx="1">
                  <c:v>7.5117370899999994E-2</c:v>
                </c:pt>
                <c:pt idx="2">
                  <c:v>5.5118110200000001E-2</c:v>
                </c:pt>
                <c:pt idx="3">
                  <c:v>7.5546719700000001E-2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58050816"/>
        <c:axId val="58060800"/>
      </c:lineChart>
      <c:catAx>
        <c:axId val="58050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060800"/>
        <c:crosses val="autoZero"/>
        <c:auto val="1"/>
        <c:lblAlgn val="ctr"/>
        <c:lblOffset val="50"/>
        <c:noMultiLvlLbl val="0"/>
      </c:catAx>
      <c:valAx>
        <c:axId val="580608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0508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9.2857142899999995E-2</c:v>
                </c:pt>
                <c:pt idx="1">
                  <c:v>0.13849765259999999</c:v>
                </c:pt>
                <c:pt idx="2">
                  <c:v>0.1456692913</c:v>
                </c:pt>
                <c:pt idx="3">
                  <c:v>0.1610337972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0.13809523809999999</c:v>
                </c:pt>
                <c:pt idx="1">
                  <c:v>0.19014084510000001</c:v>
                </c:pt>
                <c:pt idx="2">
                  <c:v>0.20669291340000001</c:v>
                </c:pt>
                <c:pt idx="3">
                  <c:v>0.21073558649999999</c:v>
                </c:pt>
              </c:numCache>
            </c:numRef>
          </c:val>
          <c:smooth val="0"/>
        </c:ser>
        <c:dLbls>
          <c:showLegendKey val="0"/>
          <c:showVal val="0"/>
          <c:showCatName val="0"/>
          <c:showSerName val="0"/>
          <c:showPercent val="0"/>
          <c:showBubbleSize val="0"/>
        </c:dLbls>
        <c:marker val="1"/>
        <c:smooth val="0"/>
        <c:axId val="58068992"/>
        <c:axId val="58070528"/>
      </c:lineChart>
      <c:catAx>
        <c:axId val="58068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070528"/>
        <c:crosses val="autoZero"/>
        <c:auto val="1"/>
        <c:lblAlgn val="ctr"/>
        <c:lblOffset val="50"/>
        <c:noMultiLvlLbl val="0"/>
      </c:catAx>
      <c:valAx>
        <c:axId val="580705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80689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0.77411167510000001</c:v>
                </c:pt>
                <c:pt idx="1">
                  <c:v>0.78390297679999998</c:v>
                </c:pt>
                <c:pt idx="2">
                  <c:v>0.79682179340000003</c:v>
                </c:pt>
                <c:pt idx="3">
                  <c:v>0.74882075469999998</c:v>
                </c:pt>
              </c:numCache>
            </c:numRef>
          </c:val>
          <c:smooth val="0"/>
        </c:ser>
        <c:dLbls>
          <c:showLegendKey val="0"/>
          <c:showVal val="0"/>
          <c:showCatName val="0"/>
          <c:showSerName val="0"/>
          <c:showPercent val="0"/>
          <c:showBubbleSize val="0"/>
        </c:dLbls>
        <c:marker val="1"/>
        <c:smooth val="0"/>
        <c:axId val="60239232"/>
        <c:axId val="60241024"/>
      </c:lineChart>
      <c:catAx>
        <c:axId val="60239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0241024"/>
        <c:crosses val="autoZero"/>
        <c:auto val="1"/>
        <c:lblAlgn val="ctr"/>
        <c:lblOffset val="50"/>
        <c:noMultiLvlLbl val="0"/>
      </c:catAx>
      <c:valAx>
        <c:axId val="6024102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0239232"/>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0.421319797</c:v>
                </c:pt>
                <c:pt idx="1">
                  <c:v>0.42998897460000002</c:v>
                </c:pt>
                <c:pt idx="2">
                  <c:v>0.42338251989999998</c:v>
                </c:pt>
                <c:pt idx="3">
                  <c:v>0.42216981129999998</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0.2461928934</c:v>
                </c:pt>
                <c:pt idx="1">
                  <c:v>0.28004410140000002</c:v>
                </c:pt>
                <c:pt idx="2">
                  <c:v>0.28603859250000002</c:v>
                </c:pt>
                <c:pt idx="3">
                  <c:v>0.26650943399999999</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0.14213197969999999</c:v>
                </c:pt>
                <c:pt idx="1">
                  <c:v>0.1554575524</c:v>
                </c:pt>
                <c:pt idx="2">
                  <c:v>0.16345062430000001</c:v>
                </c:pt>
                <c:pt idx="3">
                  <c:v>0.15919811319999999</c:v>
                </c:pt>
              </c:numCache>
            </c:numRef>
          </c:val>
          <c:smooth val="0"/>
        </c:ser>
        <c:dLbls>
          <c:showLegendKey val="0"/>
          <c:showVal val="0"/>
          <c:showCatName val="0"/>
          <c:showSerName val="0"/>
          <c:showPercent val="0"/>
          <c:showBubbleSize val="0"/>
        </c:dLbls>
        <c:marker val="1"/>
        <c:smooth val="0"/>
        <c:axId val="61212544"/>
        <c:axId val="61214080"/>
      </c:lineChart>
      <c:catAx>
        <c:axId val="61212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214080"/>
        <c:crosses val="autoZero"/>
        <c:auto val="1"/>
        <c:lblAlgn val="ctr"/>
        <c:lblOffset val="50"/>
        <c:noMultiLvlLbl val="0"/>
      </c:catAx>
      <c:valAx>
        <c:axId val="6121408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2125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0.17639593910000001</c:v>
                </c:pt>
                <c:pt idx="1">
                  <c:v>0.2282249173</c:v>
                </c:pt>
                <c:pt idx="2">
                  <c:v>0.24177071510000001</c:v>
                </c:pt>
                <c:pt idx="3">
                  <c:v>0.20754716979999999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0.19035532990000001</c:v>
                </c:pt>
                <c:pt idx="1">
                  <c:v>0.24917309809999999</c:v>
                </c:pt>
                <c:pt idx="2">
                  <c:v>0.2644721907</c:v>
                </c:pt>
                <c:pt idx="3">
                  <c:v>0.23349056600000001</c:v>
                </c:pt>
              </c:numCache>
            </c:numRef>
          </c:val>
          <c:smooth val="0"/>
        </c:ser>
        <c:dLbls>
          <c:showLegendKey val="0"/>
          <c:showVal val="0"/>
          <c:showCatName val="0"/>
          <c:showSerName val="0"/>
          <c:showPercent val="0"/>
          <c:showBubbleSize val="0"/>
        </c:dLbls>
        <c:marker val="1"/>
        <c:smooth val="0"/>
        <c:axId val="61808000"/>
        <c:axId val="61817984"/>
      </c:lineChart>
      <c:catAx>
        <c:axId val="61808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817984"/>
        <c:crosses val="autoZero"/>
        <c:auto val="1"/>
        <c:lblAlgn val="ctr"/>
        <c:lblOffset val="50"/>
        <c:noMultiLvlLbl val="0"/>
      </c:catAx>
      <c:valAx>
        <c:axId val="618179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8080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0.21146711639999999</c:v>
                </c:pt>
                <c:pt idx="1">
                  <c:v>0.2336940626</c:v>
                </c:pt>
                <c:pt idx="2">
                  <c:v>0.1757493188</c:v>
                </c:pt>
                <c:pt idx="3">
                  <c:v>0.17718379719999999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0.84182124790000001</c:v>
                </c:pt>
                <c:pt idx="1">
                  <c:v>0.86428780350000001</c:v>
                </c:pt>
                <c:pt idx="2">
                  <c:v>0.88147138960000004</c:v>
                </c:pt>
                <c:pt idx="3">
                  <c:v>0.87627445579999996</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0.51197301849999999</c:v>
                </c:pt>
                <c:pt idx="1">
                  <c:v>0.52208248030000004</c:v>
                </c:pt>
                <c:pt idx="2">
                  <c:v>0.52043596729999997</c:v>
                </c:pt>
                <c:pt idx="3">
                  <c:v>0.52521355749999998</c:v>
                </c:pt>
              </c:numCache>
            </c:numRef>
          </c:val>
          <c:smooth val="0"/>
        </c:ser>
        <c:dLbls>
          <c:showLegendKey val="0"/>
          <c:showVal val="0"/>
          <c:showCatName val="0"/>
          <c:showSerName val="0"/>
          <c:showPercent val="0"/>
          <c:showBubbleSize val="0"/>
        </c:dLbls>
        <c:marker val="1"/>
        <c:smooth val="0"/>
        <c:axId val="61842176"/>
        <c:axId val="61843712"/>
      </c:lineChart>
      <c:catAx>
        <c:axId val="618421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843712"/>
        <c:crosses val="autoZero"/>
        <c:auto val="1"/>
        <c:lblAlgn val="ctr"/>
        <c:lblOffset val="50"/>
        <c:noMultiLvlLbl val="0"/>
      </c:catAx>
      <c:valAx>
        <c:axId val="6184371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84217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8.4178628388999996</c:v>
                </c:pt>
                <c:pt idx="1">
                  <c:v>6.5106382978999999</c:v>
                </c:pt>
                <c:pt idx="2">
                  <c:v>8.0217054264000005</c:v>
                </c:pt>
                <c:pt idx="3">
                  <c:v>7.8242612752999996</c:v>
                </c:pt>
              </c:numCache>
            </c:numRef>
          </c:val>
          <c:smooth val="0"/>
        </c:ser>
        <c:dLbls>
          <c:showLegendKey val="0"/>
          <c:showVal val="0"/>
          <c:showCatName val="0"/>
          <c:showSerName val="0"/>
          <c:showPercent val="0"/>
          <c:showBubbleSize val="0"/>
        </c:dLbls>
        <c:marker val="1"/>
        <c:smooth val="0"/>
        <c:axId val="61864192"/>
        <c:axId val="77475840"/>
      </c:lineChart>
      <c:catAx>
        <c:axId val="618641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475840"/>
        <c:crosses val="autoZero"/>
        <c:auto val="1"/>
        <c:lblAlgn val="ctr"/>
        <c:lblOffset val="50"/>
        <c:noMultiLvlLbl val="0"/>
      </c:catAx>
      <c:valAx>
        <c:axId val="7747584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864192"/>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0.14502529510000001</c:v>
                </c:pt>
                <c:pt idx="1">
                  <c:v>0.1134834747</c:v>
                </c:pt>
                <c:pt idx="2">
                  <c:v>8.0108991800000001E-2</c:v>
                </c:pt>
                <c:pt idx="3">
                  <c:v>7.4951777299999994E-2</c:v>
                </c:pt>
              </c:numCache>
            </c:numRef>
          </c:val>
          <c:smooth val="0"/>
        </c:ser>
        <c:dLbls>
          <c:showLegendKey val="0"/>
          <c:showVal val="0"/>
          <c:showCatName val="0"/>
          <c:showSerName val="0"/>
          <c:showPercent val="0"/>
          <c:showBubbleSize val="0"/>
        </c:dLbls>
        <c:marker val="1"/>
        <c:smooth val="0"/>
        <c:axId val="77496320"/>
        <c:axId val="77497856"/>
      </c:lineChart>
      <c:catAx>
        <c:axId val="774963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497856"/>
        <c:crosses val="autoZero"/>
        <c:auto val="1"/>
        <c:lblAlgn val="ctr"/>
        <c:lblOffset val="50"/>
        <c:noMultiLvlLbl val="0"/>
      </c:catAx>
      <c:valAx>
        <c:axId val="7749785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49632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0.134232715</c:v>
                </c:pt>
                <c:pt idx="1">
                  <c:v>0.13454226380000001</c:v>
                </c:pt>
                <c:pt idx="2">
                  <c:v>0.14414168939999999</c:v>
                </c:pt>
                <c:pt idx="3">
                  <c:v>0.14577018459999999</c:v>
                </c:pt>
              </c:numCache>
            </c:numRef>
          </c:val>
          <c:smooth val="0"/>
        </c:ser>
        <c:dLbls>
          <c:showLegendKey val="0"/>
          <c:showVal val="0"/>
          <c:showCatName val="0"/>
          <c:showSerName val="0"/>
          <c:showPercent val="0"/>
          <c:showBubbleSize val="0"/>
        </c:dLbls>
        <c:marker val="1"/>
        <c:smooth val="0"/>
        <c:axId val="77547776"/>
        <c:axId val="77557760"/>
      </c:lineChart>
      <c:catAx>
        <c:axId val="77547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557760"/>
        <c:crosses val="autoZero"/>
        <c:auto val="1"/>
        <c:lblAlgn val="ctr"/>
        <c:lblOffset val="50"/>
        <c:noMultiLvlLbl val="0"/>
      </c:catAx>
      <c:valAx>
        <c:axId val="7755776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5477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layout>
                <c:manualLayout>
                  <c:x val="0.117715303530146"/>
                  <c:y val="0"/>
                </c:manualLayout>
              </c:layout>
              <c:spPr/>
              <c:txPr>
                <a:bodyPr/>
                <a:lstStyle/>
                <a:p>
                  <a:pPr>
                    <a:defRPr sz="800">
                      <a:solidFill>
                        <a:sysClr val="windowText" lastClr="000000"/>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2.3542001100000001E-2</c:v>
                </c:pt>
                <c:pt idx="1">
                  <c:v>0.97645799889999996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8.1618887000000001E-2</c:v>
                </c:pt>
                <c:pt idx="1">
                  <c:v>7.8677975999999997E-2</c:v>
                </c:pt>
                <c:pt idx="2">
                  <c:v>7.8201634899999997E-2</c:v>
                </c:pt>
                <c:pt idx="3">
                  <c:v>8.1289611499999997E-2</c:v>
                </c:pt>
              </c:numCache>
            </c:numRef>
          </c:val>
          <c:smooth val="0"/>
        </c:ser>
        <c:dLbls>
          <c:showLegendKey val="0"/>
          <c:showVal val="0"/>
          <c:showCatName val="0"/>
          <c:showSerName val="0"/>
          <c:showPercent val="0"/>
          <c:showBubbleSize val="0"/>
        </c:dLbls>
        <c:marker val="1"/>
        <c:smooth val="0"/>
        <c:axId val="77565312"/>
        <c:axId val="77579392"/>
      </c:lineChart>
      <c:catAx>
        <c:axId val="775653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579392"/>
        <c:crosses val="autoZero"/>
        <c:auto val="1"/>
        <c:lblAlgn val="ctr"/>
        <c:lblOffset val="50"/>
        <c:noMultiLvlLbl val="0"/>
      </c:catAx>
      <c:valAx>
        <c:axId val="775793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56531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2.6306914000000001E-2</c:v>
                </c:pt>
                <c:pt idx="1">
                  <c:v>2.69084528E-2</c:v>
                </c:pt>
                <c:pt idx="2">
                  <c:v>2.8065395100000001E-2</c:v>
                </c:pt>
                <c:pt idx="3">
                  <c:v>2.8382474500000001E-2</c:v>
                </c:pt>
              </c:numCache>
            </c:numRef>
          </c:val>
          <c:smooth val="0"/>
        </c:ser>
        <c:dLbls>
          <c:showLegendKey val="0"/>
          <c:showVal val="0"/>
          <c:showCatName val="0"/>
          <c:showSerName val="0"/>
          <c:showPercent val="0"/>
          <c:showBubbleSize val="0"/>
        </c:dLbls>
        <c:marker val="1"/>
        <c:smooth val="0"/>
        <c:axId val="77586816"/>
        <c:axId val="77588352"/>
      </c:lineChart>
      <c:catAx>
        <c:axId val="775868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588352"/>
        <c:crosses val="autoZero"/>
        <c:auto val="1"/>
        <c:lblAlgn val="ctr"/>
        <c:lblOffset val="50"/>
        <c:noMultiLvlLbl val="0"/>
      </c:catAx>
      <c:valAx>
        <c:axId val="7758835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5868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0.13456998310000001</c:v>
                </c:pt>
                <c:pt idx="1">
                  <c:v>0.1479964902</c:v>
                </c:pt>
                <c:pt idx="2">
                  <c:v>0.136239782</c:v>
                </c:pt>
                <c:pt idx="3">
                  <c:v>0.14577018459999999</c:v>
                </c:pt>
              </c:numCache>
            </c:numRef>
          </c:val>
          <c:smooth val="0"/>
        </c:ser>
        <c:dLbls>
          <c:showLegendKey val="0"/>
          <c:showVal val="0"/>
          <c:showCatName val="0"/>
          <c:showSerName val="0"/>
          <c:showPercent val="0"/>
          <c:showBubbleSize val="0"/>
        </c:dLbls>
        <c:marker val="1"/>
        <c:smooth val="0"/>
        <c:axId val="77601408"/>
        <c:axId val="77611392"/>
      </c:lineChart>
      <c:catAx>
        <c:axId val="776014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611392"/>
        <c:crosses val="autoZero"/>
        <c:auto val="1"/>
        <c:lblAlgn val="ctr"/>
        <c:lblOffset val="50"/>
        <c:noMultiLvlLbl val="0"/>
      </c:catAx>
      <c:valAx>
        <c:axId val="7761139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6014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2.86677909E-2</c:v>
                </c:pt>
                <c:pt idx="1">
                  <c:v>3.48054987E-2</c:v>
                </c:pt>
                <c:pt idx="2">
                  <c:v>3.3514986400000002E-2</c:v>
                </c:pt>
                <c:pt idx="3">
                  <c:v>3.63736567E-2</c:v>
                </c:pt>
              </c:numCache>
            </c:numRef>
          </c:val>
          <c:smooth val="0"/>
        </c:ser>
        <c:dLbls>
          <c:showLegendKey val="0"/>
          <c:showVal val="0"/>
          <c:showCatName val="0"/>
          <c:showSerName val="0"/>
          <c:showPercent val="0"/>
          <c:showBubbleSize val="0"/>
        </c:dLbls>
        <c:marker val="1"/>
        <c:smooth val="0"/>
        <c:axId val="77622656"/>
        <c:axId val="77644928"/>
      </c:lineChart>
      <c:catAx>
        <c:axId val="77622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644928"/>
        <c:crosses val="autoZero"/>
        <c:auto val="1"/>
        <c:lblAlgn val="ctr"/>
        <c:lblOffset val="50"/>
        <c:noMultiLvlLbl val="0"/>
      </c:catAx>
      <c:valAx>
        <c:axId val="776449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6226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2.3946037100000001E-2</c:v>
                </c:pt>
                <c:pt idx="1">
                  <c:v>2.07663059E-2</c:v>
                </c:pt>
                <c:pt idx="2">
                  <c:v>1.74386921E-2</c:v>
                </c:pt>
                <c:pt idx="3">
                  <c:v>1.73601543E-2</c:v>
                </c:pt>
              </c:numCache>
            </c:numRef>
          </c:val>
          <c:smooth val="0"/>
        </c:ser>
        <c:dLbls>
          <c:showLegendKey val="0"/>
          <c:showVal val="0"/>
          <c:showCatName val="0"/>
          <c:showSerName val="0"/>
          <c:showPercent val="0"/>
          <c:showBubbleSize val="0"/>
        </c:dLbls>
        <c:marker val="1"/>
        <c:smooth val="0"/>
        <c:axId val="77660544"/>
        <c:axId val="77662080"/>
      </c:lineChart>
      <c:catAx>
        <c:axId val="776605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662080"/>
        <c:crosses val="autoZero"/>
        <c:auto val="1"/>
        <c:lblAlgn val="ctr"/>
        <c:lblOffset val="50"/>
        <c:noMultiLvlLbl val="0"/>
      </c:catAx>
      <c:valAx>
        <c:axId val="7766208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6605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8.2293423300000001E-2</c:v>
                </c:pt>
                <c:pt idx="1">
                  <c:v>7.8970459199999996E-2</c:v>
                </c:pt>
                <c:pt idx="2">
                  <c:v>7.9836512299999995E-2</c:v>
                </c:pt>
                <c:pt idx="3">
                  <c:v>7.6880683399999997E-2</c:v>
                </c:pt>
              </c:numCache>
            </c:numRef>
          </c:val>
          <c:smooth val="0"/>
        </c:ser>
        <c:dLbls>
          <c:showLegendKey val="0"/>
          <c:showVal val="0"/>
          <c:showCatName val="0"/>
          <c:showSerName val="0"/>
          <c:showPercent val="0"/>
          <c:showBubbleSize val="0"/>
        </c:dLbls>
        <c:marker val="1"/>
        <c:smooth val="0"/>
        <c:axId val="77724288"/>
        <c:axId val="77726080"/>
      </c:lineChart>
      <c:catAx>
        <c:axId val="77724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726080"/>
        <c:crosses val="autoZero"/>
        <c:auto val="1"/>
        <c:lblAlgn val="ctr"/>
        <c:lblOffset val="50"/>
        <c:noMultiLvlLbl val="0"/>
      </c:catAx>
      <c:valAx>
        <c:axId val="7772608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72428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7.7053824399999998E-2</c:v>
                </c:pt>
                <c:pt idx="1">
                  <c:v>7.3725878300000006E-2</c:v>
                </c:pt>
                <c:pt idx="2">
                  <c:v>7.8710289200000005E-2</c:v>
                </c:pt>
                <c:pt idx="3">
                  <c:v>7.2248803799999997E-2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7.2649572600000004E-2</c:v>
                </c:pt>
                <c:pt idx="1">
                  <c:v>6.2091503300000003E-2</c:v>
                </c:pt>
                <c:pt idx="2">
                  <c:v>7.1823204400000007E-2</c:v>
                </c:pt>
                <c:pt idx="3">
                  <c:v>8.6592178800000003E-2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9.9415204699999996E-2</c:v>
                </c:pt>
                <c:pt idx="1">
                  <c:v>9.7972973000000005E-2</c:v>
                </c:pt>
                <c:pt idx="2">
                  <c:v>8.4485407100000007E-2</c:v>
                </c:pt>
                <c:pt idx="3">
                  <c:v>8.4375000000000006E-2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1">
                  <c:v>7.7464788699999995E-2</c:v>
                </c:pt>
                <c:pt idx="2">
                  <c:v>6.8750000000000006E-2</c:v>
                </c:pt>
                <c:pt idx="3">
                  <c:v>0.1125</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1">
                  <c:v>7.2289156600000001E-2</c:v>
                </c:pt>
                <c:pt idx="2">
                  <c:v>6.3725490199999998E-2</c:v>
                </c:pt>
                <c:pt idx="3">
                  <c:v>7.0422535199999997E-2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0.11147540979999999</c:v>
                </c:pt>
                <c:pt idx="1">
                  <c:v>0.1020942408</c:v>
                </c:pt>
                <c:pt idx="2">
                  <c:v>0.12529002319999999</c:v>
                </c:pt>
                <c:pt idx="3">
                  <c:v>0.1479713604</c:v>
                </c:pt>
              </c:numCache>
            </c:numRef>
          </c:val>
          <c:smooth val="0"/>
        </c:ser>
        <c:dLbls>
          <c:showLegendKey val="0"/>
          <c:showVal val="0"/>
          <c:showCatName val="0"/>
          <c:showSerName val="0"/>
          <c:showPercent val="0"/>
          <c:showBubbleSize val="0"/>
        </c:dLbls>
        <c:marker val="1"/>
        <c:smooth val="0"/>
        <c:axId val="77778304"/>
        <c:axId val="77784192"/>
      </c:lineChart>
      <c:catAx>
        <c:axId val="77778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784192"/>
        <c:crosses val="autoZero"/>
        <c:auto val="1"/>
        <c:lblAlgn val="ctr"/>
        <c:lblOffset val="50"/>
        <c:noMultiLvlLbl val="0"/>
      </c:catAx>
      <c:valAx>
        <c:axId val="7778419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77830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8.2293423300000001E-2</c:v>
                </c:pt>
                <c:pt idx="1">
                  <c:v>7.8970459199999996E-2</c:v>
                </c:pt>
                <c:pt idx="2">
                  <c:v>7.9836512299999995E-2</c:v>
                </c:pt>
                <c:pt idx="3">
                  <c:v>7.6880683399999997E-2</c:v>
                </c:pt>
              </c:numCache>
            </c:numRef>
          </c:val>
          <c:smooth val="0"/>
        </c:ser>
        <c:dLbls>
          <c:showLegendKey val="0"/>
          <c:showVal val="0"/>
          <c:showCatName val="0"/>
          <c:showSerName val="0"/>
          <c:showPercent val="0"/>
          <c:showBubbleSize val="0"/>
        </c:dLbls>
        <c:marker val="1"/>
        <c:smooth val="0"/>
        <c:axId val="77954432"/>
        <c:axId val="77956224"/>
      </c:lineChart>
      <c:catAx>
        <c:axId val="779544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956224"/>
        <c:crosses val="autoZero"/>
        <c:auto val="1"/>
        <c:lblAlgn val="ctr"/>
        <c:lblOffset val="50"/>
        <c:noMultiLvlLbl val="0"/>
      </c:catAx>
      <c:valAx>
        <c:axId val="7795622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95443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6.7988668599999996E-2</c:v>
                </c:pt>
                <c:pt idx="1">
                  <c:v>4.9180327900000001E-2</c:v>
                </c:pt>
                <c:pt idx="2">
                  <c:v>6.2921348299999999E-2</c:v>
                </c:pt>
                <c:pt idx="3">
                  <c:v>8.7837837799999999E-2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0.1491841492</c:v>
                </c:pt>
                <c:pt idx="1">
                  <c:v>0.135078534</c:v>
                </c:pt>
                <c:pt idx="2">
                  <c:v>0.13551401869999999</c:v>
                </c:pt>
                <c:pt idx="3">
                  <c:v>0.12825278809999999</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0.10692588090000001</c:v>
                </c:pt>
                <c:pt idx="1">
                  <c:v>0.1207075963</c:v>
                </c:pt>
                <c:pt idx="2">
                  <c:v>0.1223628692</c:v>
                </c:pt>
                <c:pt idx="3">
                  <c:v>0.1101321586</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77974144"/>
        <c:axId val="77988224"/>
      </c:lineChart>
      <c:catAx>
        <c:axId val="779741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7988224"/>
        <c:crosses val="autoZero"/>
        <c:auto val="1"/>
        <c:lblAlgn val="ctr"/>
        <c:lblOffset val="50"/>
        <c:noMultiLvlLbl val="0"/>
      </c:catAx>
      <c:valAx>
        <c:axId val="7798822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797414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197</c:v>
                </c:pt>
                <c:pt idx="1">
                  <c:v>1565</c:v>
                </c:pt>
                <c:pt idx="2">
                  <c:v>107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397</c:v>
                </c:pt>
                <c:pt idx="1">
                  <c:v>3008</c:v>
                </c:pt>
                <c:pt idx="2">
                  <c:v>224</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1512</c:v>
                </c:pt>
                <c:pt idx="1">
                  <c:v>1746</c:v>
                </c:pt>
                <c:pt idx="2">
                  <c:v>1889</c:v>
                </c:pt>
                <c:pt idx="3">
                  <c:v>1869</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2965</c:v>
                </c:pt>
                <c:pt idx="1">
                  <c:v>3419</c:v>
                </c:pt>
                <c:pt idx="2">
                  <c:v>3670</c:v>
                </c:pt>
                <c:pt idx="3">
                  <c:v>3629</c:v>
                </c:pt>
              </c:numCache>
            </c:numRef>
          </c:val>
          <c:smooth val="0"/>
        </c:ser>
        <c:dLbls>
          <c:showLegendKey val="0"/>
          <c:showVal val="0"/>
          <c:showCatName val="0"/>
          <c:showSerName val="0"/>
          <c:showPercent val="0"/>
          <c:showBubbleSize val="0"/>
        </c:dLbls>
        <c:marker val="1"/>
        <c:smooth val="0"/>
        <c:axId val="108533248"/>
        <c:axId val="108535168"/>
      </c:lineChart>
      <c:catAx>
        <c:axId val="108533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8535168"/>
        <c:crosses val="autoZero"/>
        <c:auto val="1"/>
        <c:lblAlgn val="ctr"/>
        <c:lblOffset val="50"/>
        <c:noMultiLvlLbl val="0"/>
      </c:catAx>
      <c:valAx>
        <c:axId val="10853516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853324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0.22288359790000001</c:v>
                </c:pt>
                <c:pt idx="1">
                  <c:v>0.24341351659999999</c:v>
                </c:pt>
                <c:pt idx="2">
                  <c:v>0.25092641609999999</c:v>
                </c:pt>
                <c:pt idx="3">
                  <c:v>0.25254146599999999</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0.34060846560000002</c:v>
                </c:pt>
                <c:pt idx="1">
                  <c:v>0.35452462769999998</c:v>
                </c:pt>
                <c:pt idx="2">
                  <c:v>0.3573319217</c:v>
                </c:pt>
                <c:pt idx="3">
                  <c:v>0.35741037990000002</c:v>
                </c:pt>
              </c:numCache>
            </c:numRef>
          </c:val>
          <c:smooth val="0"/>
        </c:ser>
        <c:dLbls>
          <c:showLegendKey val="0"/>
          <c:showVal val="0"/>
          <c:showCatName val="0"/>
          <c:showSerName val="0"/>
          <c:showPercent val="0"/>
          <c:showBubbleSize val="0"/>
        </c:dLbls>
        <c:marker val="1"/>
        <c:smooth val="0"/>
        <c:axId val="109963904"/>
        <c:axId val="109968384"/>
      </c:lineChart>
      <c:catAx>
        <c:axId val="1099639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9968384"/>
        <c:crosses val="autoZero"/>
        <c:auto val="1"/>
        <c:lblAlgn val="ctr"/>
        <c:lblOffset val="50"/>
        <c:noMultiLvlLbl val="0"/>
      </c:catAx>
      <c:valAx>
        <c:axId val="1099683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996390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16.1%</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285</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32.3%</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3.1%</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54</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972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A22" sqref="A22:G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6" t="s">
        <v>69</v>
      </c>
      <c r="M8" s="256"/>
      <c r="N8" s="256"/>
      <c r="O8" s="256"/>
    </row>
    <row r="9" spans="1:16" s="79" customFormat="1" ht="14.25" customHeight="1" x14ac:dyDescent="0.25">
      <c r="A9" s="20"/>
      <c r="B9" s="254" t="s">
        <v>70</v>
      </c>
      <c r="C9" s="254"/>
      <c r="D9" s="4"/>
      <c r="E9" s="4"/>
      <c r="F9" s="4"/>
      <c r="G9" s="4"/>
      <c r="H9" s="4"/>
      <c r="I9" s="4"/>
      <c r="J9" s="4"/>
      <c r="K9" s="4"/>
      <c r="L9" s="4"/>
      <c r="M9" s="4"/>
      <c r="N9" s="4"/>
      <c r="O9" s="4"/>
    </row>
    <row r="10" spans="1:16" s="79" customFormat="1" ht="14.25" customHeight="1" x14ac:dyDescent="0.2">
      <c r="A10" s="20"/>
      <c r="B10" s="254" t="s">
        <v>71</v>
      </c>
      <c r="C10" s="254"/>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893</v>
      </c>
      <c r="G25" s="84">
        <v>1009</v>
      </c>
      <c r="H25" s="84">
        <v>1137</v>
      </c>
      <c r="I25" s="84">
        <v>1136</v>
      </c>
      <c r="J25" s="84"/>
      <c r="K25" s="84"/>
      <c r="L25" s="84"/>
      <c r="M25" s="84"/>
      <c r="N25" s="84"/>
      <c r="O25" s="84"/>
    </row>
    <row r="26" spans="1:16" s="9" customFormat="1" ht="15" customHeight="1" x14ac:dyDescent="0.2">
      <c r="A26" s="241" t="s">
        <v>157</v>
      </c>
      <c r="B26" s="242"/>
      <c r="C26" s="242"/>
      <c r="D26" s="242"/>
      <c r="E26" s="243"/>
      <c r="F26" s="84">
        <v>390</v>
      </c>
      <c r="G26" s="84">
        <v>437</v>
      </c>
      <c r="H26" s="84">
        <v>497</v>
      </c>
      <c r="I26" s="84">
        <v>494</v>
      </c>
      <c r="J26" s="84"/>
      <c r="K26" s="84"/>
      <c r="L26" s="84"/>
      <c r="M26" s="84"/>
      <c r="N26" s="84"/>
      <c r="O26" s="84"/>
    </row>
    <row r="27" spans="1:16" s="79" customFormat="1" ht="15" customHeight="1" x14ac:dyDescent="0.25">
      <c r="A27" s="241" t="s">
        <v>156</v>
      </c>
      <c r="B27" s="242"/>
      <c r="C27" s="242"/>
      <c r="D27" s="242"/>
      <c r="E27" s="243"/>
      <c r="F27" s="84">
        <v>381</v>
      </c>
      <c r="G27" s="84">
        <v>436</v>
      </c>
      <c r="H27" s="84">
        <v>523</v>
      </c>
      <c r="I27" s="84">
        <v>524</v>
      </c>
      <c r="J27" s="84"/>
      <c r="K27" s="84"/>
      <c r="L27" s="84"/>
      <c r="M27" s="84"/>
      <c r="N27" s="84"/>
      <c r="O27" s="84"/>
    </row>
    <row r="28" spans="1:16" s="9" customFormat="1" ht="15" customHeight="1" x14ac:dyDescent="0.2">
      <c r="A28" s="241" t="s">
        <v>73</v>
      </c>
      <c r="B28" s="242"/>
      <c r="C28" s="242"/>
      <c r="D28" s="242"/>
      <c r="E28" s="243"/>
      <c r="F28" s="116">
        <v>0.43673012319999999</v>
      </c>
      <c r="G28" s="116">
        <v>0.4331020813</v>
      </c>
      <c r="H28" s="116">
        <v>0.43711521549999999</v>
      </c>
      <c r="I28" s="116">
        <v>0.43485915489999999</v>
      </c>
      <c r="J28" s="116"/>
      <c r="K28" s="119"/>
      <c r="L28" s="119"/>
      <c r="M28" s="119"/>
      <c r="N28" s="119"/>
      <c r="O28" s="116"/>
    </row>
    <row r="29" spans="1:16" s="9" customFormat="1" ht="15" customHeight="1" x14ac:dyDescent="0.2">
      <c r="A29" s="109" t="s">
        <v>158</v>
      </c>
      <c r="B29" s="110"/>
      <c r="C29" s="110"/>
      <c r="D29" s="110"/>
      <c r="E29" s="111"/>
      <c r="F29" s="116">
        <v>0.42665173569999998</v>
      </c>
      <c r="G29" s="116">
        <v>0.43211100099999999</v>
      </c>
      <c r="H29" s="116">
        <v>0.4599824099</v>
      </c>
      <c r="I29" s="116">
        <v>0.46126760560000002</v>
      </c>
      <c r="J29" s="116"/>
      <c r="K29" s="116"/>
      <c r="L29" s="116"/>
      <c r="M29" s="116"/>
      <c r="N29" s="116"/>
      <c r="O29" s="116"/>
    </row>
    <row r="30" spans="1:16" s="9" customFormat="1" ht="15" customHeight="1" x14ac:dyDescent="0.2">
      <c r="A30" s="241" t="s">
        <v>265</v>
      </c>
      <c r="B30" s="242"/>
      <c r="C30" s="242"/>
      <c r="D30" s="242"/>
      <c r="E30" s="243"/>
      <c r="F30" s="108">
        <v>909.63208262000001</v>
      </c>
      <c r="G30" s="108">
        <v>891.07999864999999</v>
      </c>
      <c r="H30" s="108">
        <v>842.75</v>
      </c>
      <c r="I30" s="108">
        <v>904.36624892999998</v>
      </c>
      <c r="J30" s="108"/>
      <c r="K30" s="108"/>
      <c r="L30" s="108"/>
      <c r="M30" s="108"/>
      <c r="N30" s="108"/>
      <c r="O30" s="108"/>
    </row>
    <row r="31" spans="1:16" s="10" customFormat="1" ht="15" customHeight="1" x14ac:dyDescent="0.2">
      <c r="A31" s="241" t="s">
        <v>266</v>
      </c>
      <c r="B31" s="242"/>
      <c r="C31" s="242"/>
      <c r="D31" s="242"/>
      <c r="E31" s="243"/>
      <c r="F31" s="108">
        <v>1044.6124986</v>
      </c>
      <c r="G31" s="108">
        <v>1028.5904152999999</v>
      </c>
      <c r="H31" s="108">
        <v>1019.7133322</v>
      </c>
      <c r="I31" s="108">
        <v>1221.9716651000001</v>
      </c>
      <c r="J31" s="108"/>
      <c r="K31" s="108"/>
      <c r="L31" s="108"/>
      <c r="M31" s="108"/>
      <c r="N31" s="108"/>
      <c r="O31" s="108"/>
      <c r="P31" s="9"/>
    </row>
    <row r="32" spans="1:16" s="10" customFormat="1" ht="15" customHeight="1" x14ac:dyDescent="0.2">
      <c r="A32" s="241" t="s">
        <v>267</v>
      </c>
      <c r="B32" s="242"/>
      <c r="C32" s="242"/>
      <c r="D32" s="242"/>
      <c r="E32" s="243"/>
      <c r="F32" s="113">
        <v>10.383609033999999</v>
      </c>
      <c r="G32" s="113">
        <v>10.148139685</v>
      </c>
      <c r="H32" s="113">
        <v>10.28580704</v>
      </c>
      <c r="I32" s="113">
        <v>10.568992261</v>
      </c>
      <c r="J32" s="113"/>
      <c r="K32" s="114"/>
      <c r="L32" s="114"/>
      <c r="M32" s="114"/>
      <c r="N32" s="114"/>
      <c r="O32" s="113"/>
      <c r="P32" s="83"/>
    </row>
    <row r="33" spans="1:15" s="10" customFormat="1" ht="15" customHeight="1" x14ac:dyDescent="0.2">
      <c r="A33" s="109" t="s">
        <v>268</v>
      </c>
      <c r="B33" s="110"/>
      <c r="C33" s="110"/>
      <c r="D33" s="110"/>
      <c r="E33" s="111"/>
      <c r="F33" s="113">
        <v>10.5</v>
      </c>
      <c r="G33" s="113">
        <v>10.677402389999999</v>
      </c>
      <c r="H33" s="113">
        <v>11.091495317</v>
      </c>
      <c r="I33" s="113">
        <v>11.678467749999999</v>
      </c>
      <c r="J33" s="114"/>
      <c r="K33" s="114"/>
      <c r="L33" s="114"/>
      <c r="M33" s="114"/>
      <c r="N33" s="114"/>
      <c r="O33" s="114"/>
    </row>
    <row r="34" spans="1:15" s="10" customFormat="1" ht="15" customHeight="1" x14ac:dyDescent="0.2">
      <c r="A34" s="109" t="s">
        <v>269</v>
      </c>
      <c r="B34" s="110"/>
      <c r="C34" s="110"/>
      <c r="D34" s="110"/>
      <c r="E34" s="111"/>
      <c r="F34" s="121">
        <v>20.288461538</v>
      </c>
      <c r="G34" s="121">
        <v>18.846153846</v>
      </c>
      <c r="H34" s="121">
        <v>18.307692308</v>
      </c>
      <c r="I34" s="121">
        <v>19.028846154</v>
      </c>
      <c r="J34" s="121"/>
      <c r="K34" s="121"/>
      <c r="L34" s="121"/>
      <c r="M34" s="121"/>
      <c r="N34" s="121"/>
      <c r="O34" s="121"/>
    </row>
    <row r="35" spans="1:15" s="10" customFormat="1" ht="15" customHeight="1" x14ac:dyDescent="0.2">
      <c r="A35" s="109" t="s">
        <v>270</v>
      </c>
      <c r="B35" s="110"/>
      <c r="C35" s="110"/>
      <c r="D35" s="110"/>
      <c r="E35" s="111"/>
      <c r="F35" s="122">
        <v>22.307692308</v>
      </c>
      <c r="G35" s="122">
        <v>21.788461538</v>
      </c>
      <c r="H35" s="122">
        <v>21.5</v>
      </c>
      <c r="I35" s="122">
        <v>23.298076923</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4" t="s">
        <v>261</v>
      </c>
      <c r="C9" s="254"/>
      <c r="D9" s="4"/>
      <c r="E9" s="4"/>
      <c r="F9" s="4"/>
      <c r="G9" s="4"/>
      <c r="H9" s="4"/>
      <c r="I9" s="255"/>
      <c r="J9" s="255"/>
      <c r="K9" s="255"/>
      <c r="L9" s="4"/>
      <c r="M9" s="4"/>
      <c r="N9" s="4"/>
      <c r="O9" s="4"/>
    </row>
    <row r="10" spans="1:16" s="82" customFormat="1" ht="14.25" customHeight="1" x14ac:dyDescent="0.2">
      <c r="A10" s="20"/>
      <c r="B10" s="254" t="s">
        <v>82</v>
      </c>
      <c r="C10" s="254"/>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4" t="s">
        <v>85</v>
      </c>
      <c r="C13" s="254"/>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4"/>
      <c r="C15" s="254"/>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2716</v>
      </c>
      <c r="G25" s="84">
        <v>3131</v>
      </c>
      <c r="H25" s="84">
        <v>3328</v>
      </c>
      <c r="I25" s="84">
        <v>3282</v>
      </c>
      <c r="J25" s="84"/>
      <c r="K25" s="84"/>
      <c r="L25" s="84"/>
      <c r="M25" s="84"/>
      <c r="N25" s="84"/>
      <c r="O25" s="84"/>
    </row>
    <row r="26" spans="1:16" s="9" customFormat="1" ht="15" customHeight="1" x14ac:dyDescent="0.2">
      <c r="A26" s="241" t="s">
        <v>259</v>
      </c>
      <c r="B26" s="242"/>
      <c r="C26" s="242"/>
      <c r="D26" s="242"/>
      <c r="E26" s="243"/>
      <c r="F26" s="84">
        <v>2173</v>
      </c>
      <c r="G26" s="84">
        <v>2486</v>
      </c>
      <c r="H26" s="84">
        <v>2648</v>
      </c>
      <c r="I26" s="84">
        <v>2597</v>
      </c>
      <c r="J26" s="84"/>
      <c r="K26" s="84"/>
      <c r="L26" s="84"/>
      <c r="M26" s="84"/>
      <c r="N26" s="84"/>
      <c r="O26" s="84"/>
    </row>
    <row r="27" spans="1:16" s="82" customFormat="1" ht="15" customHeight="1" x14ac:dyDescent="0.25">
      <c r="A27" s="241" t="s">
        <v>260</v>
      </c>
      <c r="B27" s="242"/>
      <c r="C27" s="242"/>
      <c r="D27" s="242"/>
      <c r="E27" s="243"/>
      <c r="F27" s="116">
        <v>0.80007363769999995</v>
      </c>
      <c r="G27" s="116">
        <v>0.7939955286</v>
      </c>
      <c r="H27" s="116">
        <v>0.7956730769</v>
      </c>
      <c r="I27" s="116">
        <v>0.79128580130000004</v>
      </c>
      <c r="J27" s="116"/>
      <c r="K27" s="116"/>
      <c r="L27" s="116"/>
      <c r="M27" s="116"/>
      <c r="N27" s="116"/>
      <c r="O27" s="116"/>
    </row>
    <row r="28" spans="1:16" s="9" customFormat="1" ht="15" customHeight="1" x14ac:dyDescent="0.2">
      <c r="A28" s="168" t="s">
        <v>76</v>
      </c>
      <c r="B28" s="169"/>
      <c r="C28" s="169"/>
      <c r="D28" s="169"/>
      <c r="E28" s="170"/>
      <c r="F28" s="58">
        <v>239</v>
      </c>
      <c r="G28" s="58">
        <v>250</v>
      </c>
      <c r="H28" s="58">
        <v>251</v>
      </c>
      <c r="I28" s="58">
        <v>234</v>
      </c>
      <c r="J28" s="58"/>
      <c r="K28" s="58"/>
      <c r="L28" s="58"/>
      <c r="M28" s="58"/>
      <c r="N28" s="58"/>
      <c r="O28" s="58"/>
    </row>
    <row r="29" spans="1:16" s="9" customFormat="1" ht="15" customHeight="1" x14ac:dyDescent="0.2">
      <c r="A29" s="168" t="s">
        <v>77</v>
      </c>
      <c r="B29" s="169"/>
      <c r="C29" s="169"/>
      <c r="D29" s="169"/>
      <c r="E29" s="170"/>
      <c r="F29" s="116">
        <v>0.1099861942</v>
      </c>
      <c r="G29" s="116">
        <v>0.1005631537</v>
      </c>
      <c r="H29" s="116">
        <v>9.4788519599999996E-2</v>
      </c>
      <c r="I29" s="116">
        <v>9.0103966100000002E-2</v>
      </c>
      <c r="J29" s="116"/>
      <c r="K29" s="116"/>
      <c r="L29" s="116"/>
      <c r="M29" s="116"/>
      <c r="N29" s="116"/>
      <c r="O29" s="116"/>
    </row>
    <row r="30" spans="1:16" s="9" customFormat="1" ht="15" customHeight="1" x14ac:dyDescent="0.2">
      <c r="A30" s="168" t="s">
        <v>78</v>
      </c>
      <c r="B30" s="169"/>
      <c r="C30" s="169"/>
      <c r="D30" s="169"/>
      <c r="E30" s="170"/>
      <c r="F30" s="58">
        <v>249</v>
      </c>
      <c r="G30" s="58">
        <v>288</v>
      </c>
      <c r="H30" s="58">
        <v>309</v>
      </c>
      <c r="I30" s="58">
        <v>291</v>
      </c>
      <c r="J30" s="58"/>
      <c r="K30" s="58"/>
      <c r="L30" s="58"/>
      <c r="M30" s="58"/>
      <c r="N30" s="58"/>
      <c r="O30" s="58"/>
    </row>
    <row r="31" spans="1:16" s="10" customFormat="1" ht="15" customHeight="1" x14ac:dyDescent="0.2">
      <c r="A31" s="168" t="s">
        <v>79</v>
      </c>
      <c r="B31" s="169"/>
      <c r="C31" s="169"/>
      <c r="D31" s="169"/>
      <c r="E31" s="170"/>
      <c r="F31" s="116">
        <v>0.114588127</v>
      </c>
      <c r="G31" s="116">
        <v>0.115848753</v>
      </c>
      <c r="H31" s="116">
        <v>0.1166918429</v>
      </c>
      <c r="I31" s="116">
        <v>0.11205236809999999</v>
      </c>
      <c r="J31" s="116"/>
      <c r="K31" s="116"/>
      <c r="L31" s="116"/>
      <c r="M31" s="116"/>
      <c r="N31" s="116"/>
      <c r="O31" s="116"/>
      <c r="P31" s="83"/>
    </row>
    <row r="32" spans="1:16" s="10" customFormat="1" ht="15" customHeight="1" x14ac:dyDescent="0.2">
      <c r="A32" s="241" t="s">
        <v>80</v>
      </c>
      <c r="B32" s="242"/>
      <c r="C32" s="242"/>
      <c r="D32" s="242"/>
      <c r="E32" s="243"/>
      <c r="F32" s="58">
        <v>355</v>
      </c>
      <c r="G32" s="58">
        <v>443</v>
      </c>
      <c r="H32" s="58">
        <v>439</v>
      </c>
      <c r="I32" s="58">
        <v>425</v>
      </c>
      <c r="J32" s="58"/>
      <c r="K32" s="58"/>
      <c r="L32" s="58"/>
      <c r="M32" s="58"/>
      <c r="N32" s="58"/>
      <c r="O32" s="58"/>
    </row>
    <row r="33" spans="1:15" s="10" customFormat="1" ht="15" customHeight="1" x14ac:dyDescent="0.2">
      <c r="A33" s="241" t="s">
        <v>81</v>
      </c>
      <c r="B33" s="242"/>
      <c r="C33" s="242"/>
      <c r="D33" s="242"/>
      <c r="E33" s="243"/>
      <c r="F33" s="116">
        <v>0.16336861480000001</v>
      </c>
      <c r="G33" s="116">
        <v>0.17819790830000001</v>
      </c>
      <c r="H33" s="116">
        <v>0.16578549849999999</v>
      </c>
      <c r="I33" s="116">
        <v>0.1636503658</v>
      </c>
      <c r="J33" s="116"/>
      <c r="K33" s="116"/>
      <c r="L33" s="116"/>
      <c r="M33" s="116"/>
      <c r="N33" s="116"/>
      <c r="O33" s="116"/>
    </row>
    <row r="34" spans="1:15" s="10" customFormat="1" ht="15" customHeight="1" x14ac:dyDescent="0.2">
      <c r="A34" s="241" t="s">
        <v>272</v>
      </c>
      <c r="B34" s="242"/>
      <c r="C34" s="242"/>
      <c r="D34" s="242"/>
      <c r="E34" s="243"/>
      <c r="F34" s="84">
        <v>922</v>
      </c>
      <c r="G34" s="84">
        <v>1172</v>
      </c>
      <c r="H34" s="84">
        <v>1241</v>
      </c>
      <c r="I34" s="84">
        <v>1233</v>
      </c>
      <c r="J34" s="84"/>
      <c r="K34" s="84"/>
      <c r="L34" s="84"/>
      <c r="M34" s="84"/>
      <c r="N34" s="84"/>
      <c r="O34" s="84"/>
    </row>
    <row r="35" spans="1:15" s="10" customFormat="1" ht="15" customHeight="1" x14ac:dyDescent="0.2">
      <c r="A35" s="241" t="s">
        <v>273</v>
      </c>
      <c r="B35" s="242"/>
      <c r="C35" s="242"/>
      <c r="D35" s="242"/>
      <c r="E35" s="243"/>
      <c r="F35" s="116">
        <v>0.4242982052</v>
      </c>
      <c r="G35" s="116">
        <v>0.47144006440000003</v>
      </c>
      <c r="H35" s="116">
        <v>0.46865558909999999</v>
      </c>
      <c r="I35" s="116">
        <v>0.4747785907</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4" t="s">
        <v>261</v>
      </c>
      <c r="C9" s="254"/>
      <c r="D9" s="4"/>
      <c r="E9" s="4"/>
      <c r="F9" s="4"/>
      <c r="G9" s="4"/>
      <c r="H9" s="4"/>
      <c r="I9" s="255"/>
      <c r="J9" s="255"/>
      <c r="K9" s="255"/>
      <c r="L9" s="4"/>
      <c r="M9" s="4"/>
      <c r="N9" s="4"/>
      <c r="O9" s="4"/>
    </row>
    <row r="10" spans="1:16" s="143" customFormat="1" ht="14.25" customHeight="1" x14ac:dyDescent="0.2">
      <c r="A10" s="20"/>
      <c r="B10" s="254" t="s">
        <v>82</v>
      </c>
      <c r="C10" s="254"/>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4" t="s">
        <v>85</v>
      </c>
      <c r="C13" s="254"/>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4"/>
      <c r="C15" s="254"/>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1035</v>
      </c>
      <c r="G25" s="84">
        <v>1215</v>
      </c>
      <c r="H25" s="84">
        <v>1310</v>
      </c>
      <c r="I25" s="84">
        <v>1298</v>
      </c>
      <c r="J25" s="84"/>
      <c r="K25" s="84"/>
      <c r="L25" s="84"/>
      <c r="M25" s="84"/>
      <c r="N25" s="84"/>
      <c r="O25" s="84"/>
    </row>
    <row r="26" spans="1:16" s="9" customFormat="1" ht="15" customHeight="1" x14ac:dyDescent="0.2">
      <c r="A26" s="241" t="s">
        <v>259</v>
      </c>
      <c r="B26" s="242"/>
      <c r="C26" s="242"/>
      <c r="D26" s="242"/>
      <c r="E26" s="243"/>
      <c r="F26" s="84">
        <v>965</v>
      </c>
      <c r="G26" s="84">
        <v>1153</v>
      </c>
      <c r="H26" s="84">
        <v>1259</v>
      </c>
      <c r="I26" s="84">
        <v>1246</v>
      </c>
      <c r="J26" s="84"/>
      <c r="K26" s="84"/>
      <c r="L26" s="84"/>
      <c r="M26" s="84"/>
      <c r="N26" s="84"/>
      <c r="O26" s="84"/>
    </row>
    <row r="27" spans="1:16" s="143" customFormat="1" ht="15" customHeight="1" x14ac:dyDescent="0.25">
      <c r="A27" s="241" t="s">
        <v>260</v>
      </c>
      <c r="B27" s="242"/>
      <c r="C27" s="242"/>
      <c r="D27" s="242"/>
      <c r="E27" s="243"/>
      <c r="F27" s="116">
        <v>0.93236714980000002</v>
      </c>
      <c r="G27" s="116">
        <v>0.94897119340000002</v>
      </c>
      <c r="H27" s="116">
        <v>0.96106870229999997</v>
      </c>
      <c r="I27" s="116">
        <v>0.95993836669999999</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108</v>
      </c>
      <c r="G32" s="58">
        <v>151</v>
      </c>
      <c r="H32" s="58">
        <v>137</v>
      </c>
      <c r="I32" s="58">
        <v>149</v>
      </c>
      <c r="J32" s="58"/>
      <c r="K32" s="58"/>
      <c r="L32" s="58"/>
      <c r="M32" s="58"/>
      <c r="N32" s="58"/>
      <c r="O32" s="58"/>
    </row>
    <row r="33" spans="1:16" s="10" customFormat="1" ht="15" customHeight="1" x14ac:dyDescent="0.2">
      <c r="A33" s="241" t="s">
        <v>81</v>
      </c>
      <c r="B33" s="242"/>
      <c r="C33" s="242"/>
      <c r="D33" s="242"/>
      <c r="E33" s="243"/>
      <c r="F33" s="116">
        <v>0.1119170984</v>
      </c>
      <c r="G33" s="116">
        <v>0.13096270600000001</v>
      </c>
      <c r="H33" s="116">
        <v>0.108816521</v>
      </c>
      <c r="I33" s="116">
        <v>0.1195826645</v>
      </c>
      <c r="J33" s="116"/>
      <c r="K33" s="116"/>
      <c r="L33" s="116"/>
      <c r="M33" s="116"/>
      <c r="N33" s="116"/>
      <c r="O33" s="116"/>
    </row>
    <row r="34" spans="1:16" s="10" customFormat="1" ht="15" customHeight="1" x14ac:dyDescent="0.2">
      <c r="A34" s="241" t="s">
        <v>272</v>
      </c>
      <c r="B34" s="242"/>
      <c r="C34" s="242"/>
      <c r="D34" s="242"/>
      <c r="E34" s="243"/>
      <c r="F34" s="84">
        <v>361</v>
      </c>
      <c r="G34" s="84">
        <v>454</v>
      </c>
      <c r="H34" s="84">
        <v>499</v>
      </c>
      <c r="I34" s="84">
        <v>521</v>
      </c>
      <c r="J34" s="84"/>
      <c r="K34" s="84"/>
      <c r="L34" s="84"/>
      <c r="M34" s="84"/>
      <c r="N34" s="84"/>
      <c r="O34" s="84"/>
    </row>
    <row r="35" spans="1:16" s="10" customFormat="1" ht="15" customHeight="1" x14ac:dyDescent="0.2">
      <c r="A35" s="241" t="s">
        <v>273</v>
      </c>
      <c r="B35" s="242"/>
      <c r="C35" s="242"/>
      <c r="D35" s="242"/>
      <c r="E35" s="243"/>
      <c r="F35" s="116">
        <v>0.3740932642</v>
      </c>
      <c r="G35" s="116">
        <v>0.39375542060000002</v>
      </c>
      <c r="H35" s="116">
        <v>0.39634630659999998</v>
      </c>
      <c r="I35" s="116">
        <v>0.41813804170000002</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4" t="s">
        <v>261</v>
      </c>
      <c r="C9" s="254"/>
      <c r="D9" s="4"/>
      <c r="E9" s="4"/>
      <c r="F9" s="4"/>
      <c r="G9" s="4"/>
      <c r="H9" s="4"/>
      <c r="I9" s="255"/>
      <c r="J9" s="255"/>
      <c r="K9" s="255"/>
      <c r="L9" s="4"/>
      <c r="M9" s="4"/>
      <c r="N9" s="4"/>
      <c r="O9" s="4"/>
    </row>
    <row r="10" spans="1:16" s="143" customFormat="1" ht="14.25" customHeight="1" x14ac:dyDescent="0.2">
      <c r="A10" s="20"/>
      <c r="B10" s="254" t="s">
        <v>82</v>
      </c>
      <c r="C10" s="254"/>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4" t="s">
        <v>85</v>
      </c>
      <c r="C13" s="254"/>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4"/>
      <c r="C15" s="254"/>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893</v>
      </c>
      <c r="G25" s="84">
        <v>1009</v>
      </c>
      <c r="H25" s="84">
        <v>1137</v>
      </c>
      <c r="I25" s="84">
        <v>1136</v>
      </c>
      <c r="J25" s="84"/>
      <c r="K25" s="84"/>
      <c r="L25" s="84"/>
      <c r="M25" s="84"/>
      <c r="N25" s="84"/>
      <c r="O25" s="84"/>
    </row>
    <row r="26" spans="1:16" s="9" customFormat="1" ht="15" customHeight="1" x14ac:dyDescent="0.2">
      <c r="A26" s="241" t="s">
        <v>259</v>
      </c>
      <c r="B26" s="242"/>
      <c r="C26" s="242"/>
      <c r="D26" s="242"/>
      <c r="E26" s="243"/>
      <c r="F26" s="84">
        <v>420</v>
      </c>
      <c r="G26" s="84">
        <v>426</v>
      </c>
      <c r="H26" s="84">
        <v>508</v>
      </c>
      <c r="I26" s="84">
        <v>503</v>
      </c>
      <c r="J26" s="84"/>
      <c r="K26" s="84"/>
      <c r="L26" s="84"/>
      <c r="M26" s="84"/>
      <c r="N26" s="84"/>
      <c r="O26" s="84"/>
    </row>
    <row r="27" spans="1:16" s="143" customFormat="1" ht="15" customHeight="1" x14ac:dyDescent="0.25">
      <c r="A27" s="241" t="s">
        <v>260</v>
      </c>
      <c r="B27" s="242"/>
      <c r="C27" s="242"/>
      <c r="D27" s="242"/>
      <c r="E27" s="243"/>
      <c r="F27" s="116">
        <v>0.47032474800000001</v>
      </c>
      <c r="G27" s="116">
        <v>0.42220019819999999</v>
      </c>
      <c r="H27" s="116">
        <v>0.44678979769999999</v>
      </c>
      <c r="I27" s="116">
        <v>0.44278169010000001</v>
      </c>
      <c r="J27" s="116"/>
      <c r="K27" s="116"/>
      <c r="L27" s="116"/>
      <c r="M27" s="116"/>
      <c r="N27" s="116"/>
      <c r="O27" s="116"/>
    </row>
    <row r="28" spans="1:16" s="9" customFormat="1" ht="15" customHeight="1" x14ac:dyDescent="0.2">
      <c r="A28" s="168" t="s">
        <v>76</v>
      </c>
      <c r="B28" s="169"/>
      <c r="C28" s="169"/>
      <c r="D28" s="169"/>
      <c r="E28" s="170"/>
      <c r="F28" s="58">
        <v>32</v>
      </c>
      <c r="G28" s="58">
        <v>34</v>
      </c>
      <c r="H28" s="58">
        <v>37</v>
      </c>
      <c r="I28" s="58">
        <v>28</v>
      </c>
      <c r="J28" s="58"/>
      <c r="K28" s="58"/>
      <c r="L28" s="58"/>
      <c r="M28" s="58"/>
      <c r="N28" s="58"/>
      <c r="O28" s="58"/>
    </row>
    <row r="29" spans="1:16" s="9" customFormat="1" ht="15" customHeight="1" x14ac:dyDescent="0.2">
      <c r="A29" s="168" t="s">
        <v>77</v>
      </c>
      <c r="B29" s="169"/>
      <c r="C29" s="169"/>
      <c r="D29" s="169"/>
      <c r="E29" s="170"/>
      <c r="F29" s="116">
        <v>7.6190476199999996E-2</v>
      </c>
      <c r="G29" s="116">
        <v>7.9812206600000005E-2</v>
      </c>
      <c r="H29" s="116">
        <v>7.2834645700000006E-2</v>
      </c>
      <c r="I29" s="116">
        <v>5.5666003999999998E-2</v>
      </c>
      <c r="J29" s="116"/>
      <c r="K29" s="116"/>
      <c r="L29" s="116"/>
      <c r="M29" s="116"/>
      <c r="N29" s="116"/>
      <c r="O29" s="116"/>
    </row>
    <row r="30" spans="1:16" s="9" customFormat="1" ht="15" customHeight="1" x14ac:dyDescent="0.2">
      <c r="A30" s="168" t="s">
        <v>78</v>
      </c>
      <c r="B30" s="169"/>
      <c r="C30" s="169"/>
      <c r="D30" s="169"/>
      <c r="E30" s="170"/>
      <c r="F30" s="58">
        <v>38</v>
      </c>
      <c r="G30" s="58">
        <v>40</v>
      </c>
      <c r="H30" s="58">
        <v>51</v>
      </c>
      <c r="I30" s="58">
        <v>48</v>
      </c>
      <c r="J30" s="58"/>
      <c r="K30" s="58"/>
      <c r="L30" s="58"/>
      <c r="M30" s="58"/>
      <c r="N30" s="58"/>
      <c r="O30" s="58"/>
    </row>
    <row r="31" spans="1:16" s="10" customFormat="1" ht="15" customHeight="1" x14ac:dyDescent="0.2">
      <c r="A31" s="168" t="s">
        <v>79</v>
      </c>
      <c r="B31" s="169"/>
      <c r="C31" s="169"/>
      <c r="D31" s="169"/>
      <c r="E31" s="170"/>
      <c r="F31" s="116">
        <v>9.0476190499999998E-2</v>
      </c>
      <c r="G31" s="116">
        <v>9.3896713600000001E-2</v>
      </c>
      <c r="H31" s="116">
        <v>0.1003937008</v>
      </c>
      <c r="I31" s="116">
        <v>9.5427435399999996E-2</v>
      </c>
      <c r="J31" s="116"/>
      <c r="K31" s="116"/>
      <c r="L31" s="116"/>
      <c r="M31" s="116"/>
      <c r="N31" s="116"/>
      <c r="O31" s="116"/>
      <c r="P31" s="83"/>
    </row>
    <row r="32" spans="1:16" s="10" customFormat="1" ht="15" customHeight="1" x14ac:dyDescent="0.2">
      <c r="A32" s="241" t="s">
        <v>80</v>
      </c>
      <c r="B32" s="242"/>
      <c r="C32" s="242"/>
      <c r="D32" s="242"/>
      <c r="E32" s="243"/>
      <c r="F32" s="58">
        <v>57</v>
      </c>
      <c r="G32" s="58">
        <v>53</v>
      </c>
      <c r="H32" s="58">
        <v>50</v>
      </c>
      <c r="I32" s="58">
        <v>52</v>
      </c>
      <c r="J32" s="58"/>
      <c r="K32" s="58"/>
      <c r="L32" s="58"/>
      <c r="M32" s="58"/>
      <c r="N32" s="58"/>
      <c r="O32" s="58"/>
    </row>
    <row r="33" spans="1:15" s="10" customFormat="1" ht="15" customHeight="1" x14ac:dyDescent="0.2">
      <c r="A33" s="241" t="s">
        <v>81</v>
      </c>
      <c r="B33" s="242"/>
      <c r="C33" s="242"/>
      <c r="D33" s="242"/>
      <c r="E33" s="243"/>
      <c r="F33" s="116">
        <v>0.13571428569999999</v>
      </c>
      <c r="G33" s="116">
        <v>0.1244131455</v>
      </c>
      <c r="H33" s="116">
        <v>9.8425196899999998E-2</v>
      </c>
      <c r="I33" s="116">
        <v>0.1033797217</v>
      </c>
      <c r="J33" s="116"/>
      <c r="K33" s="116"/>
      <c r="L33" s="116"/>
      <c r="M33" s="116"/>
      <c r="N33" s="116"/>
      <c r="O33" s="116"/>
    </row>
    <row r="34" spans="1:15" s="10" customFormat="1" ht="15" customHeight="1" x14ac:dyDescent="0.2">
      <c r="A34" s="241" t="s">
        <v>272</v>
      </c>
      <c r="B34" s="242"/>
      <c r="C34" s="242"/>
      <c r="D34" s="242"/>
      <c r="E34" s="243"/>
      <c r="F34" s="84">
        <v>204</v>
      </c>
      <c r="G34" s="84">
        <v>228</v>
      </c>
      <c r="H34" s="84">
        <v>261</v>
      </c>
      <c r="I34" s="84">
        <v>293</v>
      </c>
      <c r="J34" s="84"/>
      <c r="K34" s="84"/>
      <c r="L34" s="84"/>
      <c r="M34" s="84"/>
      <c r="N34" s="84"/>
      <c r="O34" s="84"/>
    </row>
    <row r="35" spans="1:15" s="10" customFormat="1" ht="15" customHeight="1" x14ac:dyDescent="0.2">
      <c r="A35" s="241" t="s">
        <v>273</v>
      </c>
      <c r="B35" s="242"/>
      <c r="C35" s="242"/>
      <c r="D35" s="242"/>
      <c r="E35" s="243"/>
      <c r="F35" s="116">
        <v>0.48571428570000003</v>
      </c>
      <c r="G35" s="116">
        <v>0.53521126760000004</v>
      </c>
      <c r="H35" s="116">
        <v>0.51377952760000001</v>
      </c>
      <c r="I35" s="116">
        <v>0.58250497020000003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972</v>
      </c>
      <c r="F1" s="132">
        <f>I28-I32</f>
        <v>0.3225469353</v>
      </c>
      <c r="G1" s="133">
        <f>I29-I31</f>
        <v>54</v>
      </c>
      <c r="H1" s="132">
        <f>I30-I32</f>
        <v>3.0594900899999999E-2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4" t="s">
        <v>92</v>
      </c>
      <c r="C9" s="254"/>
      <c r="D9" s="87"/>
      <c r="E9" s="4"/>
      <c r="F9" s="4"/>
      <c r="G9" s="4"/>
      <c r="H9" s="4"/>
      <c r="I9" s="4"/>
      <c r="J9" s="4"/>
      <c r="K9" s="4"/>
      <c r="L9" s="4"/>
      <c r="M9" s="233"/>
      <c r="N9" s="233"/>
      <c r="O9" s="233"/>
      <c r="P9" s="233"/>
    </row>
    <row r="10" spans="1:16" s="82" customFormat="1" ht="14.25" customHeight="1" x14ac:dyDescent="0.25">
      <c r="A10" s="20"/>
      <c r="B10" s="254" t="s">
        <v>94</v>
      </c>
      <c r="C10" s="254"/>
      <c r="D10" s="254"/>
      <c r="E10" s="7"/>
      <c r="F10" s="7"/>
      <c r="G10" s="7"/>
      <c r="H10" s="7"/>
      <c r="I10" s="7"/>
      <c r="J10" s="7"/>
      <c r="K10" s="7"/>
      <c r="L10" s="7"/>
      <c r="M10" s="7"/>
      <c r="N10" s="7"/>
      <c r="O10" s="7"/>
    </row>
    <row r="11" spans="1:16" s="82" customFormat="1" ht="14.25" customHeight="1" x14ac:dyDescent="0.25">
      <c r="A11" s="20"/>
      <c r="B11" s="254" t="s">
        <v>95</v>
      </c>
      <c r="C11" s="254"/>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2716</v>
      </c>
      <c r="G25" s="84">
        <v>3131</v>
      </c>
      <c r="H25" s="84">
        <v>3328</v>
      </c>
      <c r="I25" s="84">
        <v>3282</v>
      </c>
      <c r="J25" s="84"/>
      <c r="K25" s="84"/>
      <c r="L25" s="84"/>
      <c r="M25" s="84"/>
      <c r="N25" s="84"/>
      <c r="O25" s="84"/>
    </row>
    <row r="26" spans="1:16" s="9" customFormat="1" ht="14.25" customHeight="1" x14ac:dyDescent="0.2">
      <c r="A26" s="241" t="s">
        <v>259</v>
      </c>
      <c r="B26" s="242"/>
      <c r="C26" s="242"/>
      <c r="D26" s="242"/>
      <c r="E26" s="243"/>
      <c r="F26" s="84">
        <v>2173</v>
      </c>
      <c r="G26" s="84">
        <v>2486</v>
      </c>
      <c r="H26" s="84">
        <v>2648</v>
      </c>
      <c r="I26" s="84">
        <v>2597</v>
      </c>
      <c r="J26" s="84"/>
      <c r="K26" s="84"/>
      <c r="L26" s="84"/>
      <c r="M26" s="84"/>
      <c r="N26" s="84"/>
      <c r="O26" s="84"/>
    </row>
    <row r="27" spans="1:16" s="9" customFormat="1" ht="14.25" customHeight="1" x14ac:dyDescent="0.2">
      <c r="A27" s="241" t="s">
        <v>86</v>
      </c>
      <c r="B27" s="242"/>
      <c r="C27" s="242"/>
      <c r="D27" s="242"/>
      <c r="E27" s="243"/>
      <c r="F27" s="84">
        <v>1102</v>
      </c>
      <c r="G27" s="84">
        <v>1275</v>
      </c>
      <c r="H27" s="84">
        <v>1292</v>
      </c>
      <c r="I27" s="84">
        <v>1257</v>
      </c>
      <c r="J27" s="84"/>
      <c r="K27" s="84"/>
      <c r="L27" s="84"/>
      <c r="M27" s="84"/>
      <c r="N27" s="84"/>
      <c r="O27" s="84"/>
    </row>
    <row r="28" spans="1:16" s="82" customFormat="1" ht="14.25" customHeight="1" x14ac:dyDescent="0.25">
      <c r="A28" s="241" t="s">
        <v>87</v>
      </c>
      <c r="B28" s="242"/>
      <c r="C28" s="242"/>
      <c r="D28" s="242"/>
      <c r="E28" s="243"/>
      <c r="F28" s="116">
        <v>0.50713299590000005</v>
      </c>
      <c r="G28" s="116">
        <v>0.51287208370000004</v>
      </c>
      <c r="H28" s="116">
        <v>0.48791540789999999</v>
      </c>
      <c r="I28" s="116">
        <v>0.48402002309999997</v>
      </c>
      <c r="J28" s="116"/>
      <c r="K28" s="116"/>
      <c r="L28" s="116"/>
      <c r="M28" s="116"/>
      <c r="N28" s="116"/>
      <c r="O28" s="116"/>
    </row>
    <row r="29" spans="1:16" s="9" customFormat="1" ht="14.25" customHeight="1" x14ac:dyDescent="0.2">
      <c r="A29" s="241" t="s">
        <v>90</v>
      </c>
      <c r="B29" s="242"/>
      <c r="C29" s="242"/>
      <c r="D29" s="242"/>
      <c r="E29" s="243"/>
      <c r="F29" s="58">
        <v>226</v>
      </c>
      <c r="G29" s="58">
        <v>321</v>
      </c>
      <c r="H29" s="58">
        <v>364</v>
      </c>
      <c r="I29" s="58">
        <v>339</v>
      </c>
      <c r="J29" s="58"/>
      <c r="K29" s="58"/>
      <c r="L29" s="58"/>
      <c r="M29" s="58"/>
      <c r="N29" s="58"/>
      <c r="O29" s="58"/>
    </row>
    <row r="30" spans="1:16" s="9" customFormat="1" ht="14.25" customHeight="1" x14ac:dyDescent="0.2">
      <c r="A30" s="241" t="s">
        <v>91</v>
      </c>
      <c r="B30" s="242"/>
      <c r="C30" s="242"/>
      <c r="D30" s="242"/>
      <c r="E30" s="243"/>
      <c r="F30" s="116">
        <v>0.14800261949999999</v>
      </c>
      <c r="G30" s="116">
        <v>0.18619489559999999</v>
      </c>
      <c r="H30" s="116">
        <v>0.20155038759999999</v>
      </c>
      <c r="I30" s="116">
        <v>0.1920679887</v>
      </c>
      <c r="J30" s="116"/>
      <c r="K30" s="116"/>
      <c r="L30" s="116"/>
      <c r="M30" s="116"/>
      <c r="N30" s="116"/>
      <c r="O30" s="116"/>
    </row>
    <row r="31" spans="1:16" s="9" customFormat="1" ht="14.25" customHeight="1" x14ac:dyDescent="0.2">
      <c r="A31" s="241" t="s">
        <v>96</v>
      </c>
      <c r="B31" s="242"/>
      <c r="C31" s="242"/>
      <c r="D31" s="242"/>
      <c r="E31" s="243"/>
      <c r="F31" s="58">
        <v>189</v>
      </c>
      <c r="G31" s="58">
        <v>275</v>
      </c>
      <c r="H31" s="58">
        <v>307</v>
      </c>
      <c r="I31" s="58">
        <v>285</v>
      </c>
      <c r="J31" s="58"/>
      <c r="K31" s="58"/>
      <c r="L31" s="58"/>
      <c r="M31" s="58"/>
      <c r="N31" s="58"/>
      <c r="O31" s="58"/>
    </row>
    <row r="32" spans="1:16" s="10" customFormat="1" ht="14.25" customHeight="1" x14ac:dyDescent="0.2">
      <c r="A32" s="241" t="s">
        <v>97</v>
      </c>
      <c r="B32" s="242"/>
      <c r="C32" s="242"/>
      <c r="D32" s="242"/>
      <c r="E32" s="243"/>
      <c r="F32" s="116">
        <v>0.1237721022</v>
      </c>
      <c r="G32" s="116">
        <v>0.159512761</v>
      </c>
      <c r="H32" s="116">
        <v>0.1699889258</v>
      </c>
      <c r="I32" s="116">
        <v>0.1614730878</v>
      </c>
      <c r="J32" s="116"/>
      <c r="K32" s="116"/>
      <c r="L32" s="116"/>
      <c r="M32" s="116"/>
      <c r="N32" s="116"/>
      <c r="O32" s="116"/>
      <c r="P32" s="83"/>
    </row>
    <row r="33" spans="1:15" s="10" customFormat="1" ht="14.25" customHeight="1" x14ac:dyDescent="0.2">
      <c r="A33" s="241" t="s">
        <v>224</v>
      </c>
      <c r="B33" s="242"/>
      <c r="C33" s="242"/>
      <c r="D33" s="242"/>
      <c r="E33" s="243"/>
      <c r="F33" s="58">
        <v>506</v>
      </c>
      <c r="G33" s="58">
        <v>603</v>
      </c>
      <c r="H33" s="58">
        <v>583</v>
      </c>
      <c r="I33" s="58">
        <v>571</v>
      </c>
      <c r="J33" s="58"/>
      <c r="K33" s="58"/>
      <c r="L33" s="58"/>
      <c r="M33" s="58"/>
      <c r="N33" s="58"/>
      <c r="O33" s="58"/>
    </row>
    <row r="34" spans="1:15" s="10" customFormat="1" ht="14.25" customHeight="1" x14ac:dyDescent="0.2">
      <c r="A34" s="241" t="s">
        <v>225</v>
      </c>
      <c r="B34" s="242"/>
      <c r="C34" s="242"/>
      <c r="D34" s="242"/>
      <c r="E34" s="243"/>
      <c r="F34" s="116">
        <v>0.2328578003</v>
      </c>
      <c r="G34" s="116">
        <v>0.24255832660000001</v>
      </c>
      <c r="H34" s="116">
        <v>0.22016616310000001</v>
      </c>
      <c r="I34" s="116">
        <v>0.2198690797</v>
      </c>
      <c r="J34" s="116"/>
      <c r="K34" s="116"/>
      <c r="L34" s="116"/>
      <c r="M34" s="116"/>
      <c r="N34" s="116"/>
      <c r="O34" s="116"/>
    </row>
    <row r="35" spans="1:15" s="10" customFormat="1" ht="14.25" customHeight="1" x14ac:dyDescent="0.2">
      <c r="A35" s="241" t="s">
        <v>88</v>
      </c>
      <c r="B35" s="242"/>
      <c r="C35" s="242"/>
      <c r="D35" s="242"/>
      <c r="E35" s="243"/>
      <c r="F35" s="58">
        <v>253</v>
      </c>
      <c r="G35" s="58">
        <v>316</v>
      </c>
      <c r="H35" s="58">
        <v>297</v>
      </c>
      <c r="I35" s="58">
        <v>283</v>
      </c>
      <c r="J35" s="58"/>
      <c r="K35" s="58"/>
      <c r="L35" s="58"/>
      <c r="M35" s="58"/>
      <c r="N35" s="58"/>
      <c r="O35" s="58"/>
    </row>
    <row r="36" spans="1:15" s="10" customFormat="1" ht="14.25" customHeight="1" x14ac:dyDescent="0.2">
      <c r="A36" s="241" t="s">
        <v>89</v>
      </c>
      <c r="B36" s="242"/>
      <c r="C36" s="242"/>
      <c r="D36" s="242"/>
      <c r="E36" s="243"/>
      <c r="F36" s="116">
        <v>0.1164289001</v>
      </c>
      <c r="G36" s="116">
        <v>0.1271118262</v>
      </c>
      <c r="H36" s="116">
        <v>0.1121601208</v>
      </c>
      <c r="I36" s="116">
        <v>0.1089718906</v>
      </c>
      <c r="J36" s="116"/>
      <c r="K36" s="116"/>
      <c r="L36" s="116"/>
      <c r="M36" s="116"/>
      <c r="N36" s="116"/>
      <c r="O36" s="116"/>
    </row>
    <row r="37" spans="1:15" s="10" customFormat="1" ht="14.25" customHeight="1" x14ac:dyDescent="0.2">
      <c r="A37" s="241" t="s">
        <v>275</v>
      </c>
      <c r="B37" s="242"/>
      <c r="C37" s="242"/>
      <c r="D37" s="242"/>
      <c r="E37" s="243"/>
      <c r="F37" s="84">
        <v>121</v>
      </c>
      <c r="G37" s="84">
        <v>146</v>
      </c>
      <c r="H37" s="84">
        <v>146</v>
      </c>
      <c r="I37" s="84">
        <v>137</v>
      </c>
      <c r="J37" s="84"/>
      <c r="K37" s="84"/>
      <c r="L37" s="84"/>
      <c r="M37" s="84"/>
      <c r="N37" s="84"/>
      <c r="O37" s="84"/>
    </row>
    <row r="38" spans="1:15" s="10" customFormat="1" ht="14.25" customHeight="1" x14ac:dyDescent="0.2">
      <c r="A38" s="241" t="s">
        <v>276</v>
      </c>
      <c r="B38" s="242"/>
      <c r="C38" s="242"/>
      <c r="D38" s="242"/>
      <c r="E38" s="243"/>
      <c r="F38" s="116">
        <v>5.5683387000000001E-2</v>
      </c>
      <c r="G38" s="116">
        <v>5.8728881699999999E-2</v>
      </c>
      <c r="H38" s="116">
        <v>5.5135951699999998E-2</v>
      </c>
      <c r="I38" s="116">
        <v>5.2753176700000001E-2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4" t="s">
        <v>92</v>
      </c>
      <c r="C9" s="254"/>
      <c r="D9" s="87"/>
      <c r="E9" s="4"/>
      <c r="F9" s="4"/>
      <c r="G9" s="4"/>
      <c r="H9" s="4"/>
      <c r="I9" s="4"/>
      <c r="J9" s="4"/>
      <c r="K9" s="4"/>
      <c r="L9" s="4"/>
      <c r="M9" s="233"/>
      <c r="N9" s="233"/>
      <c r="O9" s="233"/>
      <c r="P9" s="233"/>
    </row>
    <row r="10" spans="1:16" s="82" customFormat="1" ht="14.25" customHeight="1" x14ac:dyDescent="0.25">
      <c r="A10" s="20"/>
      <c r="B10" s="254" t="s">
        <v>94</v>
      </c>
      <c r="C10" s="254"/>
      <c r="D10" s="254"/>
      <c r="E10" s="7"/>
      <c r="F10" s="7"/>
      <c r="G10" s="7"/>
      <c r="H10" s="7"/>
      <c r="I10" s="7"/>
      <c r="J10" s="7"/>
      <c r="K10" s="7"/>
      <c r="L10" s="7"/>
      <c r="M10" s="7"/>
      <c r="N10" s="7"/>
      <c r="O10" s="7"/>
    </row>
    <row r="11" spans="1:16" s="82" customFormat="1" ht="14.25" customHeight="1" x14ac:dyDescent="0.25">
      <c r="A11" s="20"/>
      <c r="B11" s="254" t="s">
        <v>95</v>
      </c>
      <c r="C11" s="254"/>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1035</v>
      </c>
      <c r="G25" s="84">
        <v>1215</v>
      </c>
      <c r="H25" s="84">
        <v>1310</v>
      </c>
      <c r="I25" s="84">
        <v>1298</v>
      </c>
      <c r="J25" s="84"/>
      <c r="K25" s="84"/>
      <c r="L25" s="84"/>
      <c r="M25" s="84"/>
      <c r="N25" s="84"/>
      <c r="O25" s="84"/>
    </row>
    <row r="26" spans="1:16" s="9" customFormat="1" ht="14.25" customHeight="1" x14ac:dyDescent="0.2">
      <c r="A26" s="241" t="s">
        <v>259</v>
      </c>
      <c r="B26" s="242"/>
      <c r="C26" s="242"/>
      <c r="D26" s="242"/>
      <c r="E26" s="243"/>
      <c r="F26" s="84">
        <v>965</v>
      </c>
      <c r="G26" s="84">
        <v>1153</v>
      </c>
      <c r="H26" s="84">
        <v>1259</v>
      </c>
      <c r="I26" s="84">
        <v>1246</v>
      </c>
      <c r="J26" s="84"/>
      <c r="K26" s="84"/>
      <c r="L26" s="84"/>
      <c r="M26" s="84"/>
      <c r="N26" s="84"/>
      <c r="O26" s="84"/>
    </row>
    <row r="27" spans="1:16" s="82" customFormat="1" ht="14.25" customHeight="1" x14ac:dyDescent="0.25">
      <c r="A27" s="241" t="s">
        <v>86</v>
      </c>
      <c r="B27" s="242"/>
      <c r="C27" s="242"/>
      <c r="D27" s="242"/>
      <c r="E27" s="243"/>
      <c r="F27" s="84">
        <v>276</v>
      </c>
      <c r="G27" s="84">
        <v>330</v>
      </c>
      <c r="H27" s="84">
        <v>333</v>
      </c>
      <c r="I27" s="84">
        <v>358</v>
      </c>
      <c r="J27" s="84"/>
      <c r="K27" s="84"/>
      <c r="L27" s="84"/>
      <c r="M27" s="84"/>
      <c r="N27" s="84"/>
      <c r="O27" s="84"/>
    </row>
    <row r="28" spans="1:16" s="9" customFormat="1" ht="14.25" customHeight="1" x14ac:dyDescent="0.2">
      <c r="A28" s="241" t="s">
        <v>87</v>
      </c>
      <c r="B28" s="242"/>
      <c r="C28" s="242"/>
      <c r="D28" s="242"/>
      <c r="E28" s="243"/>
      <c r="F28" s="116">
        <v>0.28601036270000002</v>
      </c>
      <c r="G28" s="116">
        <v>0.28620988730000002</v>
      </c>
      <c r="H28" s="116">
        <v>0.26449563149999999</v>
      </c>
      <c r="I28" s="116">
        <v>0.28731942220000001</v>
      </c>
      <c r="J28" s="116"/>
      <c r="K28" s="116"/>
      <c r="L28" s="116"/>
      <c r="M28" s="116"/>
      <c r="N28" s="116"/>
      <c r="O28" s="116"/>
    </row>
    <row r="29" spans="1:16" s="9" customFormat="1" ht="14.25" customHeight="1" x14ac:dyDescent="0.2">
      <c r="A29" s="241" t="s">
        <v>90</v>
      </c>
      <c r="B29" s="242"/>
      <c r="C29" s="242"/>
      <c r="D29" s="242"/>
      <c r="E29" s="243"/>
      <c r="F29" s="58">
        <v>18</v>
      </c>
      <c r="G29" s="58">
        <v>14</v>
      </c>
      <c r="H29" s="58">
        <v>26</v>
      </c>
      <c r="I29" s="58">
        <v>35</v>
      </c>
      <c r="J29" s="58"/>
      <c r="K29" s="58"/>
      <c r="L29" s="58"/>
      <c r="M29" s="58"/>
      <c r="N29" s="58"/>
      <c r="O29" s="58"/>
    </row>
    <row r="30" spans="1:16" s="9" customFormat="1" ht="14.25" customHeight="1" x14ac:dyDescent="0.2">
      <c r="A30" s="241" t="s">
        <v>91</v>
      </c>
      <c r="B30" s="242"/>
      <c r="C30" s="242"/>
      <c r="D30" s="242"/>
      <c r="E30" s="243"/>
      <c r="F30" s="116">
        <v>5.64263323E-2</v>
      </c>
      <c r="G30" s="116">
        <v>3.5805626600000001E-2</v>
      </c>
      <c r="H30" s="116">
        <v>6.2350119900000001E-2</v>
      </c>
      <c r="I30" s="116">
        <v>8.4541062799999997E-2</v>
      </c>
      <c r="J30" s="116"/>
      <c r="K30" s="116"/>
      <c r="L30" s="116"/>
      <c r="M30" s="116"/>
      <c r="N30" s="116"/>
      <c r="O30" s="116"/>
    </row>
    <row r="31" spans="1:16" s="10" customFormat="1" ht="14.25" customHeight="1" x14ac:dyDescent="0.2">
      <c r="A31" s="241" t="s">
        <v>96</v>
      </c>
      <c r="B31" s="242"/>
      <c r="C31" s="242"/>
      <c r="D31" s="242"/>
      <c r="E31" s="243"/>
      <c r="F31" s="58">
        <v>11</v>
      </c>
      <c r="G31" s="58" t="s">
        <v>334</v>
      </c>
      <c r="H31" s="58">
        <v>20</v>
      </c>
      <c r="I31" s="58">
        <v>28</v>
      </c>
      <c r="J31" s="58"/>
      <c r="K31" s="58"/>
      <c r="L31" s="58"/>
      <c r="M31" s="58"/>
      <c r="N31" s="58"/>
      <c r="O31" s="58"/>
      <c r="P31" s="83"/>
    </row>
    <row r="32" spans="1:16" s="10" customFormat="1" ht="14.25" customHeight="1" x14ac:dyDescent="0.2">
      <c r="A32" s="241" t="s">
        <v>97</v>
      </c>
      <c r="B32" s="242"/>
      <c r="C32" s="242"/>
      <c r="D32" s="242"/>
      <c r="E32" s="243"/>
      <c r="F32" s="116">
        <v>3.4482758600000003E-2</v>
      </c>
      <c r="G32" s="116"/>
      <c r="H32" s="116">
        <v>4.7961630700000001E-2</v>
      </c>
      <c r="I32" s="116">
        <v>6.7632850199999997E-2</v>
      </c>
      <c r="J32" s="116"/>
      <c r="K32" s="116"/>
      <c r="L32" s="116"/>
      <c r="M32" s="116"/>
      <c r="N32" s="116"/>
      <c r="O32" s="116"/>
    </row>
    <row r="33" spans="1:15" s="10" customFormat="1" ht="14.25" customHeight="1" x14ac:dyDescent="0.2">
      <c r="A33" s="241" t="s">
        <v>224</v>
      </c>
      <c r="B33" s="242"/>
      <c r="C33" s="242"/>
      <c r="D33" s="242"/>
      <c r="E33" s="243"/>
      <c r="F33" s="58">
        <v>47</v>
      </c>
      <c r="G33" s="58">
        <v>64</v>
      </c>
      <c r="H33" s="58">
        <v>60</v>
      </c>
      <c r="I33" s="58">
        <v>64</v>
      </c>
      <c r="J33" s="58"/>
      <c r="K33" s="58"/>
      <c r="L33" s="58"/>
      <c r="M33" s="58"/>
      <c r="N33" s="58"/>
      <c r="O33" s="58"/>
    </row>
    <row r="34" spans="1:15" s="10" customFormat="1" ht="14.25" customHeight="1" x14ac:dyDescent="0.2">
      <c r="A34" s="241" t="s">
        <v>225</v>
      </c>
      <c r="B34" s="242"/>
      <c r="C34" s="242"/>
      <c r="D34" s="242"/>
      <c r="E34" s="243"/>
      <c r="F34" s="116">
        <v>4.8704663199999998E-2</v>
      </c>
      <c r="G34" s="116">
        <v>5.5507372100000001E-2</v>
      </c>
      <c r="H34" s="116">
        <v>4.7656870499999997E-2</v>
      </c>
      <c r="I34" s="116">
        <v>5.1364366000000002E-2</v>
      </c>
      <c r="J34" s="116"/>
      <c r="K34" s="116"/>
      <c r="L34" s="116"/>
      <c r="M34" s="116"/>
      <c r="N34" s="116"/>
      <c r="O34" s="116"/>
    </row>
    <row r="35" spans="1:15" s="10" customFormat="1" ht="14.25" customHeight="1" x14ac:dyDescent="0.2">
      <c r="A35" s="241" t="s">
        <v>88</v>
      </c>
      <c r="B35" s="242"/>
      <c r="C35" s="242"/>
      <c r="D35" s="242"/>
      <c r="E35" s="243"/>
      <c r="F35" s="58">
        <v>30</v>
      </c>
      <c r="G35" s="58">
        <v>30</v>
      </c>
      <c r="H35" s="58">
        <v>17</v>
      </c>
      <c r="I35" s="58">
        <v>19</v>
      </c>
      <c r="J35" s="58"/>
      <c r="K35" s="58"/>
      <c r="L35" s="58"/>
      <c r="M35" s="58"/>
      <c r="N35" s="58"/>
      <c r="O35" s="58"/>
    </row>
    <row r="36" spans="1:15" s="10" customFormat="1" ht="14.25" customHeight="1" x14ac:dyDescent="0.2">
      <c r="A36" s="241" t="s">
        <v>89</v>
      </c>
      <c r="B36" s="242"/>
      <c r="C36" s="242"/>
      <c r="D36" s="242"/>
      <c r="E36" s="243"/>
      <c r="F36" s="116">
        <v>3.1088082900000001E-2</v>
      </c>
      <c r="G36" s="116">
        <v>2.6019080699999999E-2</v>
      </c>
      <c r="H36" s="116">
        <v>1.3502780000000001E-2</v>
      </c>
      <c r="I36" s="116">
        <v>1.52487961E-2</v>
      </c>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4" t="s">
        <v>92</v>
      </c>
      <c r="C9" s="254"/>
      <c r="D9" s="87"/>
      <c r="E9" s="4"/>
      <c r="F9" s="4"/>
      <c r="G9" s="4"/>
      <c r="H9" s="4"/>
      <c r="I9" s="4"/>
      <c r="J9" s="4"/>
      <c r="K9" s="4"/>
      <c r="L9" s="4"/>
      <c r="M9" s="233"/>
      <c r="N9" s="233"/>
      <c r="O9" s="233"/>
      <c r="P9" s="233"/>
    </row>
    <row r="10" spans="1:16" s="82" customFormat="1" ht="14.25" customHeight="1" x14ac:dyDescent="0.25">
      <c r="A10" s="20"/>
      <c r="B10" s="254" t="s">
        <v>94</v>
      </c>
      <c r="C10" s="254"/>
      <c r="D10" s="254"/>
      <c r="E10" s="7"/>
      <c r="F10" s="7"/>
      <c r="G10" s="7"/>
      <c r="H10" s="7"/>
      <c r="I10" s="7"/>
      <c r="J10" s="7"/>
      <c r="K10" s="7"/>
      <c r="L10" s="7"/>
      <c r="M10" s="7"/>
      <c r="N10" s="7"/>
      <c r="O10" s="7"/>
    </row>
    <row r="11" spans="1:16" s="82" customFormat="1" ht="14.25" customHeight="1" x14ac:dyDescent="0.25">
      <c r="A11" s="20"/>
      <c r="B11" s="254" t="s">
        <v>95</v>
      </c>
      <c r="C11" s="254"/>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893</v>
      </c>
      <c r="G25" s="84">
        <v>1009</v>
      </c>
      <c r="H25" s="84">
        <v>1137</v>
      </c>
      <c r="I25" s="84">
        <v>1136</v>
      </c>
      <c r="J25" s="84"/>
      <c r="K25" s="84"/>
      <c r="L25" s="84"/>
      <c r="M25" s="84"/>
      <c r="N25" s="84"/>
      <c r="O25" s="84"/>
    </row>
    <row r="26" spans="1:16" s="9" customFormat="1" ht="14.25" customHeight="1" x14ac:dyDescent="0.2">
      <c r="A26" s="241" t="s">
        <v>259</v>
      </c>
      <c r="B26" s="242"/>
      <c r="C26" s="242"/>
      <c r="D26" s="242"/>
      <c r="E26" s="243"/>
      <c r="F26" s="84">
        <v>420</v>
      </c>
      <c r="G26" s="84">
        <v>426</v>
      </c>
      <c r="H26" s="84">
        <v>508</v>
      </c>
      <c r="I26" s="84">
        <v>503</v>
      </c>
      <c r="J26" s="84"/>
      <c r="K26" s="84"/>
      <c r="L26" s="84"/>
      <c r="M26" s="84"/>
      <c r="N26" s="84"/>
      <c r="O26" s="84"/>
    </row>
    <row r="27" spans="1:16" s="82" customFormat="1" ht="14.25" customHeight="1" x14ac:dyDescent="0.25">
      <c r="A27" s="241" t="s">
        <v>86</v>
      </c>
      <c r="B27" s="242"/>
      <c r="C27" s="242"/>
      <c r="D27" s="242"/>
      <c r="E27" s="243"/>
      <c r="F27" s="84">
        <v>216</v>
      </c>
      <c r="G27" s="84">
        <v>234</v>
      </c>
      <c r="H27" s="84">
        <v>257</v>
      </c>
      <c r="I27" s="84">
        <v>264</v>
      </c>
      <c r="J27" s="84"/>
      <c r="K27" s="84"/>
      <c r="L27" s="84"/>
      <c r="M27" s="84"/>
      <c r="N27" s="84"/>
      <c r="O27" s="84"/>
    </row>
    <row r="28" spans="1:16" s="9" customFormat="1" ht="14.25" customHeight="1" x14ac:dyDescent="0.2">
      <c r="A28" s="241" t="s">
        <v>87</v>
      </c>
      <c r="B28" s="242"/>
      <c r="C28" s="242"/>
      <c r="D28" s="242"/>
      <c r="E28" s="243"/>
      <c r="F28" s="116">
        <v>0.51428571430000003</v>
      </c>
      <c r="G28" s="116">
        <v>0.54929577460000001</v>
      </c>
      <c r="H28" s="116">
        <v>0.50590551179999999</v>
      </c>
      <c r="I28" s="116">
        <v>0.52485089460000001</v>
      </c>
      <c r="J28" s="116"/>
      <c r="K28" s="116"/>
      <c r="L28" s="116"/>
      <c r="M28" s="116"/>
      <c r="N28" s="116"/>
      <c r="O28" s="116"/>
    </row>
    <row r="29" spans="1:16" s="9" customFormat="1" ht="14.25" customHeight="1" x14ac:dyDescent="0.2">
      <c r="A29" s="241" t="s">
        <v>90</v>
      </c>
      <c r="B29" s="242"/>
      <c r="C29" s="242"/>
      <c r="D29" s="242"/>
      <c r="E29" s="243"/>
      <c r="F29" s="58">
        <v>58</v>
      </c>
      <c r="G29" s="58">
        <v>81</v>
      </c>
      <c r="H29" s="58">
        <v>105</v>
      </c>
      <c r="I29" s="58">
        <v>106</v>
      </c>
      <c r="J29" s="58"/>
      <c r="K29" s="58"/>
      <c r="L29" s="58"/>
      <c r="M29" s="58"/>
      <c r="N29" s="58"/>
      <c r="O29" s="58"/>
    </row>
    <row r="30" spans="1:16" s="9" customFormat="1" ht="14.25" customHeight="1" x14ac:dyDescent="0.2">
      <c r="A30" s="241" t="s">
        <v>91</v>
      </c>
      <c r="B30" s="242"/>
      <c r="C30" s="242"/>
      <c r="D30" s="242"/>
      <c r="E30" s="243"/>
      <c r="F30" s="116">
        <v>0.13809523809999999</v>
      </c>
      <c r="G30" s="116">
        <v>0.19014084510000001</v>
      </c>
      <c r="H30" s="116">
        <v>0.20669291340000001</v>
      </c>
      <c r="I30" s="116">
        <v>0.21073558649999999</v>
      </c>
      <c r="J30" s="116"/>
      <c r="K30" s="116"/>
      <c r="L30" s="116"/>
      <c r="M30" s="116"/>
      <c r="N30" s="116"/>
      <c r="O30" s="116"/>
    </row>
    <row r="31" spans="1:16" s="10" customFormat="1" ht="14.25" customHeight="1" x14ac:dyDescent="0.2">
      <c r="A31" s="241" t="s">
        <v>96</v>
      </c>
      <c r="B31" s="242"/>
      <c r="C31" s="242"/>
      <c r="D31" s="242"/>
      <c r="E31" s="243"/>
      <c r="F31" s="58">
        <v>39</v>
      </c>
      <c r="G31" s="58">
        <v>59</v>
      </c>
      <c r="H31" s="58">
        <v>74</v>
      </c>
      <c r="I31" s="58">
        <v>81</v>
      </c>
      <c r="J31" s="58"/>
      <c r="K31" s="58"/>
      <c r="L31" s="58"/>
      <c r="M31" s="58"/>
      <c r="N31" s="58"/>
      <c r="O31" s="58"/>
      <c r="P31" s="83"/>
    </row>
    <row r="32" spans="1:16" s="10" customFormat="1" ht="14.25" customHeight="1" x14ac:dyDescent="0.2">
      <c r="A32" s="241" t="s">
        <v>97</v>
      </c>
      <c r="B32" s="242"/>
      <c r="C32" s="242"/>
      <c r="D32" s="242"/>
      <c r="E32" s="243"/>
      <c r="F32" s="116">
        <v>9.2857142899999995E-2</v>
      </c>
      <c r="G32" s="116">
        <v>0.13849765259999999</v>
      </c>
      <c r="H32" s="116">
        <v>0.1456692913</v>
      </c>
      <c r="I32" s="116">
        <v>0.1610337972</v>
      </c>
      <c r="J32" s="116"/>
      <c r="K32" s="116"/>
      <c r="L32" s="116"/>
      <c r="M32" s="116"/>
      <c r="N32" s="116"/>
      <c r="O32" s="116"/>
    </row>
    <row r="33" spans="1:15" s="10" customFormat="1" ht="14.25" customHeight="1" x14ac:dyDescent="0.2">
      <c r="A33" s="241" t="s">
        <v>224</v>
      </c>
      <c r="B33" s="242"/>
      <c r="C33" s="242"/>
      <c r="D33" s="242"/>
      <c r="E33" s="243"/>
      <c r="F33" s="58">
        <v>127</v>
      </c>
      <c r="G33" s="58">
        <v>149</v>
      </c>
      <c r="H33" s="58">
        <v>150</v>
      </c>
      <c r="I33" s="58">
        <v>149</v>
      </c>
      <c r="J33" s="58"/>
      <c r="K33" s="58"/>
      <c r="L33" s="58"/>
      <c r="M33" s="58"/>
      <c r="N33" s="58"/>
      <c r="O33" s="58"/>
    </row>
    <row r="34" spans="1:15" s="10" customFormat="1" ht="14.25" customHeight="1" x14ac:dyDescent="0.2">
      <c r="A34" s="241" t="s">
        <v>225</v>
      </c>
      <c r="B34" s="242"/>
      <c r="C34" s="242"/>
      <c r="D34" s="242"/>
      <c r="E34" s="243"/>
      <c r="F34" s="116">
        <v>0.30238095240000001</v>
      </c>
      <c r="G34" s="116">
        <v>0.34976525819999998</v>
      </c>
      <c r="H34" s="116">
        <v>0.29527559060000003</v>
      </c>
      <c r="I34" s="116">
        <v>0.29622266400000002</v>
      </c>
      <c r="J34" s="116"/>
      <c r="K34" s="116"/>
      <c r="L34" s="116"/>
      <c r="M34" s="116"/>
      <c r="N34" s="116"/>
      <c r="O34" s="116"/>
    </row>
    <row r="35" spans="1:15" s="10" customFormat="1" ht="14.25" customHeight="1" x14ac:dyDescent="0.2">
      <c r="A35" s="241" t="s">
        <v>88</v>
      </c>
      <c r="B35" s="242"/>
      <c r="C35" s="242"/>
      <c r="D35" s="242"/>
      <c r="E35" s="243"/>
      <c r="F35" s="58">
        <v>29</v>
      </c>
      <c r="G35" s="58">
        <v>32</v>
      </c>
      <c r="H35" s="58">
        <v>28</v>
      </c>
      <c r="I35" s="58">
        <v>38</v>
      </c>
      <c r="J35" s="58"/>
      <c r="K35" s="58"/>
      <c r="L35" s="58"/>
      <c r="M35" s="58"/>
      <c r="N35" s="58"/>
      <c r="O35" s="58"/>
    </row>
    <row r="36" spans="1:15" s="10" customFormat="1" ht="14.25" customHeight="1" x14ac:dyDescent="0.2">
      <c r="A36" s="241" t="s">
        <v>89</v>
      </c>
      <c r="B36" s="242"/>
      <c r="C36" s="242"/>
      <c r="D36" s="242"/>
      <c r="E36" s="243"/>
      <c r="F36" s="116">
        <v>6.9047619000000005E-2</v>
      </c>
      <c r="G36" s="116">
        <v>7.5117370899999994E-2</v>
      </c>
      <c r="H36" s="116">
        <v>5.5118110200000001E-2</v>
      </c>
      <c r="I36" s="116">
        <v>7.5546719700000001E-2</v>
      </c>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4" t="s">
        <v>92</v>
      </c>
      <c r="C9" s="254"/>
      <c r="D9" s="87"/>
      <c r="E9" s="4"/>
      <c r="F9" s="4"/>
      <c r="G9" s="4"/>
      <c r="H9" s="4"/>
      <c r="I9" s="4"/>
      <c r="J9" s="4"/>
      <c r="K9" s="4"/>
      <c r="L9" s="4"/>
      <c r="M9" s="233"/>
      <c r="N9" s="233"/>
      <c r="O9" s="233"/>
      <c r="P9" s="233"/>
    </row>
    <row r="10" spans="1:16" s="82" customFormat="1" ht="14.25" customHeight="1" x14ac:dyDescent="0.25">
      <c r="A10" s="20"/>
      <c r="B10" s="254" t="s">
        <v>94</v>
      </c>
      <c r="C10" s="254"/>
      <c r="D10" s="254"/>
      <c r="E10" s="7"/>
      <c r="F10" s="7"/>
      <c r="G10" s="7"/>
      <c r="H10" s="7"/>
      <c r="I10" s="7"/>
      <c r="J10" s="7"/>
      <c r="K10" s="7"/>
      <c r="L10" s="7"/>
      <c r="M10" s="7"/>
      <c r="N10" s="7"/>
      <c r="O10" s="7"/>
    </row>
    <row r="11" spans="1:16" s="82" customFormat="1" ht="14.25" customHeight="1" x14ac:dyDescent="0.25">
      <c r="A11" s="20"/>
      <c r="B11" s="254" t="s">
        <v>95</v>
      </c>
      <c r="C11" s="254"/>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788</v>
      </c>
      <c r="G25" s="84">
        <v>907</v>
      </c>
      <c r="H25" s="84">
        <v>881</v>
      </c>
      <c r="I25" s="84">
        <v>848</v>
      </c>
      <c r="J25" s="84"/>
      <c r="K25" s="84"/>
      <c r="L25" s="84"/>
      <c r="M25" s="84"/>
      <c r="N25" s="84"/>
      <c r="O25" s="84"/>
    </row>
    <row r="26" spans="1:16" s="9" customFormat="1" ht="14.25" customHeight="1" x14ac:dyDescent="0.2">
      <c r="A26" s="241" t="s">
        <v>259</v>
      </c>
      <c r="B26" s="242"/>
      <c r="C26" s="242"/>
      <c r="D26" s="242"/>
      <c r="E26" s="243"/>
      <c r="F26" s="84">
        <v>788</v>
      </c>
      <c r="G26" s="84">
        <v>907</v>
      </c>
      <c r="H26" s="84">
        <v>881</v>
      </c>
      <c r="I26" s="84">
        <v>848</v>
      </c>
      <c r="J26" s="84"/>
      <c r="K26" s="84"/>
      <c r="L26" s="84"/>
      <c r="M26" s="84"/>
      <c r="N26" s="84"/>
      <c r="O26" s="84"/>
    </row>
    <row r="27" spans="1:16" s="82" customFormat="1" ht="14.25" customHeight="1" x14ac:dyDescent="0.25">
      <c r="A27" s="241" t="s">
        <v>86</v>
      </c>
      <c r="B27" s="242"/>
      <c r="C27" s="242"/>
      <c r="D27" s="242"/>
      <c r="E27" s="243"/>
      <c r="F27" s="84">
        <v>610</v>
      </c>
      <c r="G27" s="84">
        <v>711</v>
      </c>
      <c r="H27" s="84">
        <v>702</v>
      </c>
      <c r="I27" s="84">
        <v>635</v>
      </c>
      <c r="J27" s="84"/>
      <c r="K27" s="84"/>
      <c r="L27" s="84"/>
      <c r="M27" s="84"/>
      <c r="N27" s="84"/>
      <c r="O27" s="84"/>
    </row>
    <row r="28" spans="1:16" s="9" customFormat="1" ht="14.25" customHeight="1" x14ac:dyDescent="0.2">
      <c r="A28" s="241" t="s">
        <v>87</v>
      </c>
      <c r="B28" s="242"/>
      <c r="C28" s="242"/>
      <c r="D28" s="242"/>
      <c r="E28" s="243"/>
      <c r="F28" s="116">
        <v>0.77411167510000001</v>
      </c>
      <c r="G28" s="116">
        <v>0.78390297679999998</v>
      </c>
      <c r="H28" s="116">
        <v>0.79682179340000003</v>
      </c>
      <c r="I28" s="116">
        <v>0.74882075469999998</v>
      </c>
      <c r="J28" s="116"/>
      <c r="K28" s="116"/>
      <c r="L28" s="116"/>
      <c r="M28" s="116"/>
      <c r="N28" s="116"/>
      <c r="O28" s="116"/>
    </row>
    <row r="29" spans="1:16" s="9" customFormat="1" ht="14.25" customHeight="1" x14ac:dyDescent="0.2">
      <c r="A29" s="241" t="s">
        <v>90</v>
      </c>
      <c r="B29" s="242"/>
      <c r="C29" s="242"/>
      <c r="D29" s="242"/>
      <c r="E29" s="243"/>
      <c r="F29" s="58">
        <v>150</v>
      </c>
      <c r="G29" s="58">
        <v>226</v>
      </c>
      <c r="H29" s="58">
        <v>233</v>
      </c>
      <c r="I29" s="58">
        <v>198</v>
      </c>
      <c r="J29" s="58"/>
      <c r="K29" s="58"/>
      <c r="L29" s="58"/>
      <c r="M29" s="58"/>
      <c r="N29" s="58"/>
      <c r="O29" s="58"/>
    </row>
    <row r="30" spans="1:16" s="9" customFormat="1" ht="14.25" customHeight="1" x14ac:dyDescent="0.2">
      <c r="A30" s="241" t="s">
        <v>91</v>
      </c>
      <c r="B30" s="242"/>
      <c r="C30" s="242"/>
      <c r="D30" s="242"/>
      <c r="E30" s="243"/>
      <c r="F30" s="116">
        <v>0.19035532990000001</v>
      </c>
      <c r="G30" s="116">
        <v>0.24917309809999999</v>
      </c>
      <c r="H30" s="116">
        <v>0.2644721907</v>
      </c>
      <c r="I30" s="116">
        <v>0.23349056600000001</v>
      </c>
      <c r="J30" s="116"/>
      <c r="K30" s="116"/>
      <c r="L30" s="116"/>
      <c r="M30" s="116"/>
      <c r="N30" s="116"/>
      <c r="O30" s="116"/>
    </row>
    <row r="31" spans="1:16" s="10" customFormat="1" ht="14.25" customHeight="1" x14ac:dyDescent="0.2">
      <c r="A31" s="241" t="s">
        <v>96</v>
      </c>
      <c r="B31" s="242"/>
      <c r="C31" s="242"/>
      <c r="D31" s="242"/>
      <c r="E31" s="243"/>
      <c r="F31" s="58">
        <v>139</v>
      </c>
      <c r="G31" s="58">
        <v>207</v>
      </c>
      <c r="H31" s="58">
        <v>213</v>
      </c>
      <c r="I31" s="58">
        <v>176</v>
      </c>
      <c r="J31" s="58"/>
      <c r="K31" s="58"/>
      <c r="L31" s="58"/>
      <c r="M31" s="58"/>
      <c r="N31" s="58"/>
      <c r="O31" s="58"/>
      <c r="P31" s="83"/>
    </row>
    <row r="32" spans="1:16" s="10" customFormat="1" ht="14.25" customHeight="1" x14ac:dyDescent="0.2">
      <c r="A32" s="241" t="s">
        <v>97</v>
      </c>
      <c r="B32" s="242"/>
      <c r="C32" s="242"/>
      <c r="D32" s="242"/>
      <c r="E32" s="243"/>
      <c r="F32" s="116">
        <v>0.17639593910000001</v>
      </c>
      <c r="G32" s="116">
        <v>0.2282249173</v>
      </c>
      <c r="H32" s="116">
        <v>0.24177071510000001</v>
      </c>
      <c r="I32" s="116">
        <v>0.20754716979999999</v>
      </c>
      <c r="J32" s="116"/>
      <c r="K32" s="116"/>
      <c r="L32" s="116"/>
      <c r="M32" s="116"/>
      <c r="N32" s="116"/>
      <c r="O32" s="116"/>
    </row>
    <row r="33" spans="1:15" s="10" customFormat="1" ht="14.25" customHeight="1" x14ac:dyDescent="0.2">
      <c r="A33" s="241" t="s">
        <v>224</v>
      </c>
      <c r="B33" s="242"/>
      <c r="C33" s="242"/>
      <c r="D33" s="242"/>
      <c r="E33" s="243"/>
      <c r="F33" s="58">
        <v>332</v>
      </c>
      <c r="G33" s="58">
        <v>390</v>
      </c>
      <c r="H33" s="58">
        <v>373</v>
      </c>
      <c r="I33" s="58">
        <v>358</v>
      </c>
      <c r="J33" s="58"/>
      <c r="K33" s="58"/>
      <c r="L33" s="58"/>
      <c r="M33" s="58"/>
      <c r="N33" s="58"/>
      <c r="O33" s="58"/>
    </row>
    <row r="34" spans="1:15" s="10" customFormat="1" ht="14.25" customHeight="1" x14ac:dyDescent="0.2">
      <c r="A34" s="241" t="s">
        <v>225</v>
      </c>
      <c r="B34" s="242"/>
      <c r="C34" s="242"/>
      <c r="D34" s="242"/>
      <c r="E34" s="243"/>
      <c r="F34" s="116">
        <v>0.421319797</v>
      </c>
      <c r="G34" s="116">
        <v>0.42998897460000002</v>
      </c>
      <c r="H34" s="116">
        <v>0.42338251989999998</v>
      </c>
      <c r="I34" s="116">
        <v>0.42216981129999998</v>
      </c>
      <c r="J34" s="116"/>
      <c r="K34" s="116"/>
      <c r="L34" s="116"/>
      <c r="M34" s="116"/>
      <c r="N34" s="116"/>
      <c r="O34" s="116"/>
    </row>
    <row r="35" spans="1:15" s="10" customFormat="1" ht="14.25" customHeight="1" x14ac:dyDescent="0.2">
      <c r="A35" s="241" t="s">
        <v>88</v>
      </c>
      <c r="B35" s="242"/>
      <c r="C35" s="242"/>
      <c r="D35" s="242"/>
      <c r="E35" s="243"/>
      <c r="F35" s="58">
        <v>194</v>
      </c>
      <c r="G35" s="58">
        <v>254</v>
      </c>
      <c r="H35" s="58">
        <v>252</v>
      </c>
      <c r="I35" s="58">
        <v>226</v>
      </c>
      <c r="J35" s="58"/>
      <c r="K35" s="58"/>
      <c r="L35" s="58"/>
      <c r="M35" s="58"/>
      <c r="N35" s="58"/>
      <c r="O35" s="58"/>
    </row>
    <row r="36" spans="1:15" s="10" customFormat="1" ht="14.25" customHeight="1" x14ac:dyDescent="0.2">
      <c r="A36" s="241" t="s">
        <v>89</v>
      </c>
      <c r="B36" s="242"/>
      <c r="C36" s="242"/>
      <c r="D36" s="242"/>
      <c r="E36" s="243"/>
      <c r="F36" s="116">
        <v>0.2461928934</v>
      </c>
      <c r="G36" s="116">
        <v>0.28004410140000002</v>
      </c>
      <c r="H36" s="116">
        <v>0.28603859250000002</v>
      </c>
      <c r="I36" s="116">
        <v>0.26650943399999999</v>
      </c>
      <c r="J36" s="116"/>
      <c r="K36" s="116"/>
      <c r="L36" s="116"/>
      <c r="M36" s="116"/>
      <c r="N36" s="116"/>
      <c r="O36" s="116"/>
    </row>
    <row r="37" spans="1:15" s="10" customFormat="1" ht="14.25" customHeight="1" x14ac:dyDescent="0.2">
      <c r="A37" s="241" t="s">
        <v>275</v>
      </c>
      <c r="B37" s="242"/>
      <c r="C37" s="242"/>
      <c r="D37" s="242"/>
      <c r="E37" s="243"/>
      <c r="F37" s="84">
        <v>112</v>
      </c>
      <c r="G37" s="84">
        <v>141</v>
      </c>
      <c r="H37" s="84">
        <v>144</v>
      </c>
      <c r="I37" s="84">
        <v>135</v>
      </c>
      <c r="J37" s="84"/>
      <c r="K37" s="84"/>
      <c r="L37" s="84"/>
      <c r="M37" s="84"/>
      <c r="N37" s="84"/>
      <c r="O37" s="84"/>
    </row>
    <row r="38" spans="1:15" s="1" customFormat="1" ht="14.25" customHeight="1" x14ac:dyDescent="0.25">
      <c r="A38" s="241" t="s">
        <v>276</v>
      </c>
      <c r="B38" s="242"/>
      <c r="C38" s="242"/>
      <c r="D38" s="242"/>
      <c r="E38" s="243"/>
      <c r="F38" s="116">
        <v>0.14213197969999999</v>
      </c>
      <c r="G38" s="116">
        <v>0.1554575524</v>
      </c>
      <c r="H38" s="116">
        <v>0.16345062430000001</v>
      </c>
      <c r="I38" s="116">
        <v>0.15919811319999999</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6" t="s">
        <v>329</v>
      </c>
      <c r="M8" s="256"/>
      <c r="N8" s="256"/>
      <c r="O8" s="256"/>
    </row>
    <row r="9" spans="1:16" s="86" customFormat="1" ht="14.25" customHeight="1" x14ac:dyDescent="0.2">
      <c r="A9" s="20"/>
      <c r="B9" s="254" t="s">
        <v>109</v>
      </c>
      <c r="C9" s="254"/>
      <c r="D9" s="9"/>
      <c r="E9" s="4"/>
      <c r="F9" s="4"/>
      <c r="G9" s="4"/>
      <c r="H9" s="4"/>
      <c r="I9" s="4"/>
      <c r="J9" s="4"/>
      <c r="K9" s="4"/>
      <c r="L9" s="4"/>
      <c r="M9" s="4"/>
      <c r="N9" s="4"/>
      <c r="O9" s="4"/>
    </row>
    <row r="10" spans="1:16" s="86" customFormat="1" ht="14.25" customHeight="1" x14ac:dyDescent="0.2">
      <c r="A10" s="20"/>
      <c r="B10" s="254" t="s">
        <v>110</v>
      </c>
      <c r="C10" s="254"/>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2965</v>
      </c>
      <c r="G25" s="84">
        <v>3419</v>
      </c>
      <c r="H25" s="84">
        <v>3670</v>
      </c>
      <c r="I25" s="84">
        <v>3629</v>
      </c>
      <c r="J25" s="84"/>
      <c r="K25" s="84"/>
      <c r="L25" s="84"/>
      <c r="M25" s="84"/>
      <c r="N25" s="84"/>
      <c r="O25" s="84"/>
    </row>
    <row r="26" spans="1:16" s="9" customFormat="1" ht="15" customHeight="1" x14ac:dyDescent="0.2">
      <c r="A26" s="241" t="s">
        <v>111</v>
      </c>
      <c r="B26" s="242"/>
      <c r="C26" s="242"/>
      <c r="D26" s="242"/>
      <c r="E26" s="243"/>
      <c r="F26" s="84">
        <v>627</v>
      </c>
      <c r="G26" s="84">
        <v>799</v>
      </c>
      <c r="H26" s="84">
        <v>645</v>
      </c>
      <c r="I26" s="84">
        <v>643</v>
      </c>
      <c r="J26" s="84"/>
      <c r="K26" s="84"/>
      <c r="L26" s="84"/>
      <c r="M26" s="84"/>
      <c r="N26" s="84"/>
      <c r="O26" s="84"/>
    </row>
    <row r="27" spans="1:16" s="86" customFormat="1" ht="15" customHeight="1" x14ac:dyDescent="0.25">
      <c r="A27" s="241" t="s">
        <v>109</v>
      </c>
      <c r="B27" s="242"/>
      <c r="C27" s="242"/>
      <c r="D27" s="242"/>
      <c r="E27" s="243"/>
      <c r="F27" s="116">
        <v>0.21146711639999999</v>
      </c>
      <c r="G27" s="116">
        <v>0.2336940626</v>
      </c>
      <c r="H27" s="116">
        <v>0.1757493188</v>
      </c>
      <c r="I27" s="116">
        <v>0.17718379719999999</v>
      </c>
      <c r="J27" s="116"/>
      <c r="K27" s="116"/>
      <c r="L27" s="116"/>
      <c r="M27" s="116"/>
      <c r="N27" s="116"/>
      <c r="O27" s="116"/>
    </row>
    <row r="28" spans="1:16" s="9" customFormat="1" ht="15" customHeight="1" x14ac:dyDescent="0.2">
      <c r="A28" s="128" t="s">
        <v>112</v>
      </c>
      <c r="B28" s="129"/>
      <c r="C28" s="129"/>
      <c r="D28" s="129"/>
      <c r="E28" s="130"/>
      <c r="F28" s="115">
        <v>8.4178628388999996</v>
      </c>
      <c r="G28" s="115">
        <v>6.5106382978999999</v>
      </c>
      <c r="H28" s="115">
        <v>8.0217054264000005</v>
      </c>
      <c r="I28" s="115">
        <v>7.8242612752999996</v>
      </c>
      <c r="J28" s="115"/>
      <c r="K28" s="115"/>
      <c r="L28" s="115"/>
      <c r="M28" s="115"/>
      <c r="N28" s="115"/>
      <c r="O28" s="115"/>
    </row>
    <row r="29" spans="1:16" s="9" customFormat="1" ht="15" customHeight="1" x14ac:dyDescent="0.2">
      <c r="A29" s="128" t="s">
        <v>170</v>
      </c>
      <c r="B29" s="129"/>
      <c r="C29" s="129"/>
      <c r="D29" s="129"/>
      <c r="E29" s="130"/>
      <c r="F29" s="58">
        <v>430</v>
      </c>
      <c r="G29" s="58">
        <v>388</v>
      </c>
      <c r="H29" s="58">
        <v>294</v>
      </c>
      <c r="I29" s="58">
        <v>272</v>
      </c>
      <c r="J29" s="58"/>
      <c r="K29" s="58"/>
      <c r="L29" s="58"/>
      <c r="M29" s="58"/>
      <c r="N29" s="58"/>
      <c r="O29" s="58"/>
    </row>
    <row r="30" spans="1:16" s="9" customFormat="1" ht="15" customHeight="1" x14ac:dyDescent="0.2">
      <c r="A30" s="241" t="s">
        <v>120</v>
      </c>
      <c r="B30" s="242"/>
      <c r="C30" s="242"/>
      <c r="D30" s="242"/>
      <c r="E30" s="243"/>
      <c r="F30" s="116">
        <v>0.14502529510000001</v>
      </c>
      <c r="G30" s="116">
        <v>0.1134834747</v>
      </c>
      <c r="H30" s="116">
        <v>8.0108991800000001E-2</v>
      </c>
      <c r="I30" s="116">
        <v>7.4951777299999994E-2</v>
      </c>
      <c r="J30" s="116"/>
      <c r="K30" s="116"/>
      <c r="L30" s="116"/>
      <c r="M30" s="116"/>
      <c r="N30" s="116"/>
      <c r="O30" s="116"/>
    </row>
    <row r="31" spans="1:16" s="10" customFormat="1" ht="15" customHeight="1" x14ac:dyDescent="0.2">
      <c r="A31" s="241" t="s">
        <v>161</v>
      </c>
      <c r="B31" s="242"/>
      <c r="C31" s="242"/>
      <c r="D31" s="242"/>
      <c r="E31" s="243"/>
      <c r="F31" s="58">
        <v>2496</v>
      </c>
      <c r="G31" s="58">
        <v>2955</v>
      </c>
      <c r="H31" s="58">
        <v>3235</v>
      </c>
      <c r="I31" s="58">
        <v>3180</v>
      </c>
      <c r="J31" s="58"/>
      <c r="K31" s="58"/>
      <c r="L31" s="58"/>
      <c r="M31" s="58"/>
      <c r="N31" s="58"/>
      <c r="O31" s="58"/>
      <c r="P31" s="83"/>
    </row>
    <row r="32" spans="1:16" s="10" customFormat="1" ht="15" customHeight="1" x14ac:dyDescent="0.2">
      <c r="A32" s="241" t="s">
        <v>162</v>
      </c>
      <c r="B32" s="242"/>
      <c r="C32" s="242"/>
      <c r="D32" s="242"/>
      <c r="E32" s="243"/>
      <c r="F32" s="116">
        <v>0.84182124790000001</v>
      </c>
      <c r="G32" s="116">
        <v>0.86428780350000001</v>
      </c>
      <c r="H32" s="116">
        <v>0.88147138960000004</v>
      </c>
      <c r="I32" s="116">
        <v>0.87627445579999996</v>
      </c>
      <c r="J32" s="116"/>
      <c r="K32" s="116"/>
      <c r="L32" s="116"/>
      <c r="M32" s="116"/>
      <c r="N32" s="116"/>
      <c r="O32" s="116"/>
    </row>
    <row r="33" spans="1:15" s="10" customFormat="1" ht="15" customHeight="1" x14ac:dyDescent="0.2">
      <c r="A33" s="241" t="s">
        <v>229</v>
      </c>
      <c r="B33" s="242"/>
      <c r="C33" s="242"/>
      <c r="D33" s="242"/>
      <c r="E33" s="243"/>
      <c r="F33" s="58">
        <v>1518</v>
      </c>
      <c r="G33" s="58">
        <v>1785</v>
      </c>
      <c r="H33" s="58">
        <v>1910</v>
      </c>
      <c r="I33" s="58">
        <v>1906</v>
      </c>
      <c r="J33" s="58"/>
      <c r="K33" s="58"/>
      <c r="L33" s="58"/>
      <c r="M33" s="58"/>
      <c r="N33" s="58"/>
      <c r="O33" s="58"/>
    </row>
    <row r="34" spans="1:15" s="10" customFormat="1" ht="15" customHeight="1" x14ac:dyDescent="0.2">
      <c r="A34" s="241" t="s">
        <v>230</v>
      </c>
      <c r="B34" s="242"/>
      <c r="C34" s="242"/>
      <c r="D34" s="242"/>
      <c r="E34" s="243"/>
      <c r="F34" s="116">
        <v>0.51197301849999999</v>
      </c>
      <c r="G34" s="116">
        <v>0.52208248030000004</v>
      </c>
      <c r="H34" s="116">
        <v>0.52043596729999997</v>
      </c>
      <c r="I34" s="116">
        <v>0.52521355749999998</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4" t="s">
        <v>243</v>
      </c>
      <c r="C9" s="254"/>
      <c r="D9" s="9"/>
      <c r="E9" s="4"/>
      <c r="F9" s="4"/>
      <c r="G9" s="4"/>
      <c r="H9" s="4"/>
      <c r="I9" s="4"/>
      <c r="J9" s="4"/>
      <c r="K9" s="4"/>
      <c r="L9" s="4"/>
      <c r="M9" s="4"/>
      <c r="N9" s="4"/>
      <c r="O9" s="4"/>
    </row>
    <row r="10" spans="1:16" s="86" customFormat="1" ht="14.25" customHeight="1" x14ac:dyDescent="0.2">
      <c r="A10" s="20"/>
      <c r="B10" s="254" t="s">
        <v>242</v>
      </c>
      <c r="C10" s="254"/>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4"/>
      <c r="C18" s="254"/>
      <c r="D18" s="6"/>
      <c r="E18" s="6"/>
      <c r="F18" s="6"/>
      <c r="G18" s="8"/>
    </row>
    <row r="19" spans="1:16" s="9" customFormat="1" ht="14.25" customHeight="1" x14ac:dyDescent="0.2">
      <c r="A19" s="20"/>
      <c r="B19" s="254"/>
      <c r="C19" s="254"/>
      <c r="E19" s="8"/>
      <c r="F19" s="8"/>
      <c r="G19" s="8"/>
    </row>
    <row r="20" spans="1:16" s="9" customFormat="1" ht="14.25" customHeight="1" x14ac:dyDescent="0.2">
      <c r="A20" s="20"/>
      <c r="B20" s="254"/>
      <c r="C20" s="254"/>
      <c r="D20" s="254"/>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2965</v>
      </c>
      <c r="G25" s="84">
        <v>3419</v>
      </c>
      <c r="H25" s="84">
        <v>3670</v>
      </c>
      <c r="I25" s="84">
        <v>3629</v>
      </c>
      <c r="J25" s="84"/>
      <c r="K25" s="84"/>
      <c r="L25" s="84"/>
      <c r="M25" s="84"/>
      <c r="N25" s="84"/>
      <c r="O25" s="84"/>
    </row>
    <row r="26" spans="1:16" s="9" customFormat="1" ht="15" customHeight="1" x14ac:dyDescent="0.2">
      <c r="A26" s="241" t="s">
        <v>116</v>
      </c>
      <c r="B26" s="242"/>
      <c r="C26" s="242"/>
      <c r="D26" s="242"/>
      <c r="E26" s="243"/>
      <c r="F26" s="84">
        <v>398</v>
      </c>
      <c r="G26" s="84">
        <v>460</v>
      </c>
      <c r="H26" s="84">
        <v>529</v>
      </c>
      <c r="I26" s="84">
        <v>529</v>
      </c>
      <c r="J26" s="84"/>
      <c r="K26" s="84"/>
      <c r="L26" s="84"/>
      <c r="M26" s="84"/>
      <c r="N26" s="84"/>
      <c r="O26" s="84"/>
    </row>
    <row r="27" spans="1:16" s="86" customFormat="1" ht="15" customHeight="1" x14ac:dyDescent="0.25">
      <c r="A27" s="241" t="s">
        <v>117</v>
      </c>
      <c r="B27" s="242"/>
      <c r="C27" s="242"/>
      <c r="D27" s="242"/>
      <c r="E27" s="243"/>
      <c r="F27" s="116">
        <v>0.134232715</v>
      </c>
      <c r="G27" s="116">
        <v>0.13454226380000001</v>
      </c>
      <c r="H27" s="116">
        <v>0.14414168939999999</v>
      </c>
      <c r="I27" s="116">
        <v>0.14577018459999999</v>
      </c>
      <c r="J27" s="116"/>
      <c r="K27" s="116"/>
      <c r="L27" s="116"/>
      <c r="M27" s="116"/>
      <c r="N27" s="116"/>
      <c r="O27" s="116"/>
    </row>
    <row r="28" spans="1:16" s="9" customFormat="1" ht="15" customHeight="1" x14ac:dyDescent="0.2">
      <c r="A28" s="241" t="s">
        <v>255</v>
      </c>
      <c r="B28" s="242"/>
      <c r="C28" s="242"/>
      <c r="D28" s="242"/>
      <c r="E28" s="243"/>
      <c r="F28" s="58">
        <v>242</v>
      </c>
      <c r="G28" s="58">
        <v>269</v>
      </c>
      <c r="H28" s="58">
        <v>287</v>
      </c>
      <c r="I28" s="58">
        <v>295</v>
      </c>
      <c r="J28" s="58"/>
      <c r="K28" s="58"/>
      <c r="L28" s="58"/>
      <c r="M28" s="58"/>
      <c r="N28" s="58"/>
      <c r="O28" s="58"/>
    </row>
    <row r="29" spans="1:16" s="9" customFormat="1" ht="15" customHeight="1" x14ac:dyDescent="0.2">
      <c r="A29" s="241" t="s">
        <v>256</v>
      </c>
      <c r="B29" s="242"/>
      <c r="C29" s="242"/>
      <c r="D29" s="242"/>
      <c r="E29" s="243"/>
      <c r="F29" s="116">
        <v>8.1618887000000001E-2</v>
      </c>
      <c r="G29" s="116">
        <v>7.8677975999999997E-2</v>
      </c>
      <c r="H29" s="116">
        <v>7.8201634899999997E-2</v>
      </c>
      <c r="I29" s="116">
        <v>8.1289611499999997E-2</v>
      </c>
      <c r="J29" s="116"/>
      <c r="K29" s="116"/>
      <c r="L29" s="116"/>
      <c r="M29" s="116"/>
      <c r="N29" s="116"/>
      <c r="O29" s="116"/>
    </row>
    <row r="30" spans="1:16" s="9" customFormat="1" ht="15" customHeight="1" x14ac:dyDescent="0.2">
      <c r="A30" s="241" t="s">
        <v>118</v>
      </c>
      <c r="B30" s="242"/>
      <c r="C30" s="242"/>
      <c r="D30" s="242"/>
      <c r="E30" s="243"/>
      <c r="F30" s="58">
        <v>78</v>
      </c>
      <c r="G30" s="58">
        <v>92</v>
      </c>
      <c r="H30" s="58">
        <v>103</v>
      </c>
      <c r="I30" s="58">
        <v>103</v>
      </c>
      <c r="J30" s="58"/>
      <c r="K30" s="58"/>
      <c r="L30" s="58"/>
      <c r="M30" s="58"/>
      <c r="N30" s="58"/>
      <c r="O30" s="58"/>
    </row>
    <row r="31" spans="1:16" s="10" customFormat="1" ht="15" customHeight="1" x14ac:dyDescent="0.2">
      <c r="A31" s="241" t="s">
        <v>119</v>
      </c>
      <c r="B31" s="242"/>
      <c r="C31" s="242"/>
      <c r="D31" s="242"/>
      <c r="E31" s="243"/>
      <c r="F31" s="116">
        <v>2.6306914000000001E-2</v>
      </c>
      <c r="G31" s="116">
        <v>2.69084528E-2</v>
      </c>
      <c r="H31" s="116">
        <v>2.8065395100000001E-2</v>
      </c>
      <c r="I31" s="116">
        <v>2.8382474500000001E-2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4" t="s">
        <v>246</v>
      </c>
      <c r="C9" s="254"/>
      <c r="D9" s="9"/>
      <c r="E9" s="4"/>
      <c r="F9" s="4"/>
      <c r="G9" s="4"/>
      <c r="H9" s="4"/>
      <c r="I9" s="4"/>
      <c r="J9" s="4"/>
      <c r="K9" s="4"/>
      <c r="L9" s="4"/>
      <c r="M9" s="4"/>
      <c r="N9" s="4"/>
      <c r="O9" s="4"/>
    </row>
    <row r="10" spans="1:16" s="86" customFormat="1" ht="14.25" customHeight="1" x14ac:dyDescent="0.2">
      <c r="A10" s="20"/>
      <c r="B10" s="254" t="s">
        <v>247</v>
      </c>
      <c r="C10" s="254"/>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4"/>
      <c r="C17" s="254"/>
      <c r="D17" s="8"/>
      <c r="E17" s="8"/>
      <c r="F17" s="8"/>
      <c r="G17" s="8"/>
    </row>
    <row r="18" spans="1:16" s="9" customFormat="1" ht="14.25" customHeight="1" x14ac:dyDescent="0.2">
      <c r="A18" s="20"/>
      <c r="B18" s="254"/>
      <c r="C18" s="254"/>
      <c r="D18" s="6"/>
      <c r="E18" s="6"/>
      <c r="F18" s="6"/>
      <c r="G18" s="8"/>
    </row>
    <row r="19" spans="1:16" s="9" customFormat="1" ht="14.25" customHeight="1" x14ac:dyDescent="0.2">
      <c r="A19" s="20"/>
      <c r="B19" s="254"/>
      <c r="C19" s="254"/>
      <c r="E19" s="8"/>
      <c r="F19" s="8"/>
      <c r="G19" s="8"/>
    </row>
    <row r="20" spans="1:16" s="9" customFormat="1" ht="14.25" customHeight="1" x14ac:dyDescent="0.2">
      <c r="A20" s="20"/>
      <c r="B20" s="254"/>
      <c r="C20" s="254"/>
      <c r="D20" s="254"/>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2965</v>
      </c>
      <c r="G25" s="84">
        <v>3419</v>
      </c>
      <c r="H25" s="84">
        <v>3670</v>
      </c>
      <c r="I25" s="84">
        <v>3629</v>
      </c>
      <c r="J25" s="84"/>
      <c r="K25" s="84"/>
      <c r="L25" s="84"/>
      <c r="M25" s="84"/>
      <c r="N25" s="84"/>
      <c r="O25" s="84"/>
    </row>
    <row r="26" spans="1:16" s="9" customFormat="1" ht="15" customHeight="1" x14ac:dyDescent="0.2">
      <c r="A26" s="241" t="s">
        <v>124</v>
      </c>
      <c r="B26" s="242"/>
      <c r="C26" s="242"/>
      <c r="D26" s="242"/>
      <c r="E26" s="243"/>
      <c r="F26" s="84">
        <v>399</v>
      </c>
      <c r="G26" s="84">
        <v>506</v>
      </c>
      <c r="H26" s="84">
        <v>500</v>
      </c>
      <c r="I26" s="84">
        <v>529</v>
      </c>
      <c r="J26" s="84"/>
      <c r="K26" s="84"/>
      <c r="L26" s="84"/>
      <c r="M26" s="84"/>
      <c r="N26" s="84"/>
      <c r="O26" s="84"/>
    </row>
    <row r="27" spans="1:16" s="86" customFormat="1" ht="15" customHeight="1" x14ac:dyDescent="0.25">
      <c r="A27" s="241" t="s">
        <v>122</v>
      </c>
      <c r="B27" s="242"/>
      <c r="C27" s="242"/>
      <c r="D27" s="242"/>
      <c r="E27" s="243"/>
      <c r="F27" s="116">
        <v>0.13456998310000001</v>
      </c>
      <c r="G27" s="116">
        <v>0.1479964902</v>
      </c>
      <c r="H27" s="116">
        <v>0.136239782</v>
      </c>
      <c r="I27" s="116">
        <v>0.14577018459999999</v>
      </c>
      <c r="J27" s="116"/>
      <c r="K27" s="116"/>
      <c r="L27" s="116"/>
      <c r="M27" s="116"/>
      <c r="N27" s="116"/>
      <c r="O27" s="116"/>
    </row>
    <row r="28" spans="1:16" s="9" customFormat="1" ht="15" customHeight="1" x14ac:dyDescent="0.2">
      <c r="A28" s="241" t="s">
        <v>125</v>
      </c>
      <c r="B28" s="242"/>
      <c r="C28" s="242"/>
      <c r="D28" s="242"/>
      <c r="E28" s="243"/>
      <c r="F28" s="58">
        <v>85</v>
      </c>
      <c r="G28" s="58">
        <v>119</v>
      </c>
      <c r="H28" s="58">
        <v>123</v>
      </c>
      <c r="I28" s="58">
        <v>132</v>
      </c>
      <c r="J28" s="58"/>
      <c r="K28" s="58"/>
      <c r="L28" s="58"/>
      <c r="M28" s="58"/>
      <c r="N28" s="58"/>
      <c r="O28" s="58"/>
    </row>
    <row r="29" spans="1:16" s="9" customFormat="1" ht="15" customHeight="1" x14ac:dyDescent="0.2">
      <c r="A29" s="241" t="s">
        <v>126</v>
      </c>
      <c r="B29" s="242"/>
      <c r="C29" s="242"/>
      <c r="D29" s="242"/>
      <c r="E29" s="243"/>
      <c r="F29" s="116">
        <v>2.86677909E-2</v>
      </c>
      <c r="G29" s="116">
        <v>3.48054987E-2</v>
      </c>
      <c r="H29" s="116">
        <v>3.3514986400000002E-2</v>
      </c>
      <c r="I29" s="116">
        <v>3.63736567E-2</v>
      </c>
      <c r="J29" s="116"/>
      <c r="K29" s="116"/>
      <c r="L29" s="116"/>
      <c r="M29" s="116"/>
      <c r="N29" s="116"/>
      <c r="O29" s="116"/>
    </row>
    <row r="30" spans="1:16" s="9" customFormat="1" ht="15" customHeight="1" x14ac:dyDescent="0.2">
      <c r="A30" s="241" t="s">
        <v>127</v>
      </c>
      <c r="B30" s="242"/>
      <c r="C30" s="242"/>
      <c r="D30" s="242"/>
      <c r="E30" s="243"/>
      <c r="F30" s="58">
        <v>71</v>
      </c>
      <c r="G30" s="58">
        <v>71</v>
      </c>
      <c r="H30" s="58">
        <v>64</v>
      </c>
      <c r="I30" s="58">
        <v>63</v>
      </c>
      <c r="J30" s="58"/>
      <c r="K30" s="58"/>
      <c r="L30" s="58"/>
      <c r="M30" s="58"/>
      <c r="N30" s="58"/>
      <c r="O30" s="58"/>
    </row>
    <row r="31" spans="1:16" s="10" customFormat="1" ht="15" customHeight="1" x14ac:dyDescent="0.2">
      <c r="A31" s="241" t="s">
        <v>128</v>
      </c>
      <c r="B31" s="242"/>
      <c r="C31" s="242"/>
      <c r="D31" s="242"/>
      <c r="E31" s="243"/>
      <c r="F31" s="116">
        <v>2.3946037100000001E-2</v>
      </c>
      <c r="G31" s="116">
        <v>2.07663059E-2</v>
      </c>
      <c r="H31" s="116">
        <v>1.74386921E-2</v>
      </c>
      <c r="I31" s="116">
        <v>1.73601543E-2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4" t="s">
        <v>248</v>
      </c>
      <c r="C9" s="254"/>
      <c r="D9" s="254"/>
      <c r="E9" s="4"/>
      <c r="F9" s="4"/>
      <c r="G9" s="4"/>
      <c r="H9" s="4"/>
      <c r="I9" s="4"/>
      <c r="J9" s="4"/>
      <c r="K9" s="4"/>
      <c r="L9" s="4"/>
      <c r="M9" s="4"/>
      <c r="N9" s="4"/>
      <c r="O9" s="4"/>
    </row>
    <row r="10" spans="1:16" s="152" customFormat="1" ht="14.25" customHeight="1" x14ac:dyDescent="0.25">
      <c r="A10" s="20"/>
      <c r="B10" s="254" t="s">
        <v>231</v>
      </c>
      <c r="C10" s="254"/>
      <c r="D10" s="254"/>
      <c r="E10" s="7"/>
      <c r="F10" s="7"/>
      <c r="G10" s="7"/>
      <c r="H10" s="7"/>
      <c r="I10" s="7"/>
      <c r="J10" s="7"/>
      <c r="K10" s="7"/>
      <c r="L10" s="7"/>
      <c r="M10" s="7"/>
      <c r="N10" s="7"/>
      <c r="O10" s="7"/>
    </row>
    <row r="11" spans="1:16" s="152" customFormat="1" ht="14.25" customHeight="1" x14ac:dyDescent="0.25">
      <c r="A11" s="20"/>
      <c r="B11" s="254" t="s">
        <v>34</v>
      </c>
      <c r="C11" s="254"/>
      <c r="D11" s="254"/>
      <c r="E11" s="8"/>
      <c r="F11" s="8"/>
      <c r="G11" s="8"/>
      <c r="H11" s="4"/>
      <c r="I11" s="4"/>
      <c r="J11" s="4"/>
      <c r="K11" s="4"/>
      <c r="L11" s="4"/>
      <c r="M11" s="4"/>
      <c r="N11" s="4"/>
      <c r="O11" s="4"/>
    </row>
    <row r="12" spans="1:16" s="9" customFormat="1" ht="14.25" customHeight="1" x14ac:dyDescent="0.2">
      <c r="A12" s="20"/>
      <c r="B12" s="254" t="s">
        <v>35</v>
      </c>
      <c r="C12" s="254"/>
      <c r="D12" s="254"/>
      <c r="E12" s="8"/>
      <c r="F12" s="8"/>
      <c r="G12" s="8"/>
    </row>
    <row r="13" spans="1:16" s="9" customFormat="1" ht="14.25" customHeight="1" x14ac:dyDescent="0.2">
      <c r="A13" s="20"/>
      <c r="B13" s="254" t="s">
        <v>36</v>
      </c>
      <c r="C13" s="254"/>
      <c r="D13" s="254"/>
      <c r="E13" s="8"/>
      <c r="F13" s="8"/>
      <c r="G13" s="8"/>
      <c r="H13" s="11"/>
      <c r="I13" s="11"/>
      <c r="J13" s="11"/>
      <c r="K13" s="11"/>
      <c r="L13" s="11"/>
      <c r="M13" s="11"/>
      <c r="N13" s="11"/>
      <c r="O13" s="11"/>
    </row>
    <row r="14" spans="1:16" s="9" customFormat="1" ht="14.25" customHeight="1" x14ac:dyDescent="0.2">
      <c r="A14" s="20"/>
      <c r="B14" s="254" t="s">
        <v>37</v>
      </c>
      <c r="C14" s="254"/>
      <c r="D14" s="254"/>
      <c r="E14" s="8"/>
      <c r="F14" s="8"/>
      <c r="G14" s="8"/>
      <c r="H14" s="12"/>
      <c r="I14" s="12"/>
      <c r="J14" s="12"/>
      <c r="K14" s="12"/>
      <c r="L14" s="12"/>
      <c r="M14" s="12"/>
      <c r="N14" s="12"/>
      <c r="O14" s="12"/>
    </row>
    <row r="15" spans="1:16" s="152" customFormat="1" ht="14.25" customHeight="1" x14ac:dyDescent="0.25">
      <c r="A15" s="20"/>
      <c r="B15" s="254" t="s">
        <v>38</v>
      </c>
      <c r="C15" s="254"/>
      <c r="D15" s="254"/>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2965</v>
      </c>
      <c r="G25" s="84">
        <v>3419</v>
      </c>
      <c r="H25" s="84">
        <v>3670</v>
      </c>
      <c r="I25" s="84">
        <v>3629</v>
      </c>
      <c r="J25" s="84"/>
      <c r="K25" s="84"/>
      <c r="L25" s="84"/>
      <c r="M25" s="84"/>
      <c r="N25" s="84"/>
      <c r="O25" s="84"/>
    </row>
    <row r="26" spans="1:15" s="9" customFormat="1" ht="13.5" customHeight="1" x14ac:dyDescent="0.2">
      <c r="A26" s="241" t="s">
        <v>291</v>
      </c>
      <c r="B26" s="242"/>
      <c r="C26" s="242"/>
      <c r="D26" s="242"/>
      <c r="E26" s="243"/>
      <c r="F26" s="84">
        <v>244</v>
      </c>
      <c r="G26" s="84">
        <v>270</v>
      </c>
      <c r="H26" s="84">
        <v>293</v>
      </c>
      <c r="I26" s="84">
        <v>279</v>
      </c>
      <c r="J26" s="84"/>
      <c r="K26" s="84"/>
      <c r="L26" s="84"/>
      <c r="M26" s="84"/>
      <c r="N26" s="84"/>
      <c r="O26" s="84"/>
    </row>
    <row r="27" spans="1:15" s="152" customFormat="1" ht="13.5" customHeight="1" x14ac:dyDescent="0.25">
      <c r="A27" s="241" t="s">
        <v>292</v>
      </c>
      <c r="B27" s="242"/>
      <c r="C27" s="242"/>
      <c r="D27" s="242"/>
      <c r="E27" s="243"/>
      <c r="F27" s="116">
        <v>8.2293423300000001E-2</v>
      </c>
      <c r="G27" s="116">
        <v>7.8970459199999996E-2</v>
      </c>
      <c r="H27" s="116">
        <v>7.9836512299999995E-2</v>
      </c>
      <c r="I27" s="116">
        <v>7.6880683399999997E-2</v>
      </c>
      <c r="J27" s="116"/>
      <c r="K27" s="116"/>
      <c r="L27" s="116"/>
      <c r="M27" s="116"/>
      <c r="N27" s="116"/>
      <c r="O27" s="116"/>
    </row>
    <row r="28" spans="1:15" s="152" customFormat="1" ht="13.5" customHeight="1" x14ac:dyDescent="0.25">
      <c r="A28" s="177" t="s">
        <v>293</v>
      </c>
      <c r="B28" s="178"/>
      <c r="C28" s="178"/>
      <c r="D28" s="178"/>
      <c r="E28" s="179"/>
      <c r="F28" s="84">
        <v>136</v>
      </c>
      <c r="G28" s="84">
        <v>149</v>
      </c>
      <c r="H28" s="84">
        <v>166</v>
      </c>
      <c r="I28" s="84">
        <v>151</v>
      </c>
      <c r="J28" s="84"/>
      <c r="K28" s="84"/>
      <c r="L28" s="84"/>
      <c r="M28" s="84"/>
      <c r="N28" s="84"/>
      <c r="O28" s="84"/>
    </row>
    <row r="29" spans="1:15" s="152" customFormat="1" ht="13.5" customHeight="1" x14ac:dyDescent="0.25">
      <c r="A29" s="177" t="s">
        <v>294</v>
      </c>
      <c r="B29" s="178"/>
      <c r="C29" s="178"/>
      <c r="D29" s="178"/>
      <c r="E29" s="179"/>
      <c r="F29" s="116">
        <v>7.7053824399999998E-2</v>
      </c>
      <c r="G29" s="116">
        <v>7.3725878300000006E-2</v>
      </c>
      <c r="H29" s="116">
        <v>7.8710289200000005E-2</v>
      </c>
      <c r="I29" s="116">
        <v>7.2248803799999997E-2</v>
      </c>
      <c r="J29" s="116"/>
      <c r="K29" s="116"/>
      <c r="L29" s="116"/>
      <c r="M29" s="116"/>
      <c r="N29" s="116"/>
      <c r="O29" s="116"/>
    </row>
    <row r="30" spans="1:15" s="152" customFormat="1" ht="13.5" customHeight="1" x14ac:dyDescent="0.25">
      <c r="A30" s="241" t="s">
        <v>23</v>
      </c>
      <c r="B30" s="242"/>
      <c r="C30" s="242"/>
      <c r="D30" s="242"/>
      <c r="E30" s="243"/>
      <c r="F30" s="84">
        <v>17</v>
      </c>
      <c r="G30" s="84">
        <v>19</v>
      </c>
      <c r="H30" s="84">
        <v>26</v>
      </c>
      <c r="I30" s="84">
        <v>31</v>
      </c>
      <c r="J30" s="84"/>
      <c r="K30" s="84"/>
      <c r="L30" s="84"/>
      <c r="M30" s="84"/>
      <c r="N30" s="84"/>
      <c r="O30" s="84"/>
    </row>
    <row r="31" spans="1:15" s="152" customFormat="1" ht="13.5" customHeight="1" x14ac:dyDescent="0.25">
      <c r="A31" s="241" t="s">
        <v>24</v>
      </c>
      <c r="B31" s="242"/>
      <c r="C31" s="242"/>
      <c r="D31" s="242"/>
      <c r="E31" s="243"/>
      <c r="F31" s="116">
        <v>7.2649572600000004E-2</v>
      </c>
      <c r="G31" s="116">
        <v>6.2091503300000003E-2</v>
      </c>
      <c r="H31" s="116">
        <v>7.1823204400000007E-2</v>
      </c>
      <c r="I31" s="116">
        <v>8.6592178800000003E-2</v>
      </c>
      <c r="J31" s="116"/>
      <c r="K31" s="116"/>
      <c r="L31" s="116"/>
      <c r="M31" s="116"/>
      <c r="N31" s="116"/>
      <c r="O31" s="116"/>
    </row>
    <row r="32" spans="1:15" s="9" customFormat="1" ht="13.5" customHeight="1" x14ac:dyDescent="0.2">
      <c r="A32" s="241" t="s">
        <v>25</v>
      </c>
      <c r="B32" s="242"/>
      <c r="C32" s="242"/>
      <c r="D32" s="242"/>
      <c r="E32" s="243"/>
      <c r="F32" s="84">
        <v>51</v>
      </c>
      <c r="G32" s="84">
        <v>58</v>
      </c>
      <c r="H32" s="84">
        <v>55</v>
      </c>
      <c r="I32" s="84">
        <v>54</v>
      </c>
      <c r="J32" s="84"/>
      <c r="K32" s="84"/>
      <c r="L32" s="84"/>
      <c r="M32" s="84"/>
      <c r="N32" s="84"/>
      <c r="O32" s="84"/>
    </row>
    <row r="33" spans="1:15" s="9" customFormat="1" ht="13.5" customHeight="1" x14ac:dyDescent="0.2">
      <c r="A33" s="241" t="s">
        <v>26</v>
      </c>
      <c r="B33" s="242"/>
      <c r="C33" s="242"/>
      <c r="D33" s="242"/>
      <c r="E33" s="243"/>
      <c r="F33" s="116">
        <v>9.9415204699999996E-2</v>
      </c>
      <c r="G33" s="116">
        <v>9.7972973000000005E-2</v>
      </c>
      <c r="H33" s="116">
        <v>8.4485407100000007E-2</v>
      </c>
      <c r="I33" s="116">
        <v>8.4375000000000006E-2</v>
      </c>
      <c r="J33" s="116"/>
      <c r="K33" s="116"/>
      <c r="L33" s="116"/>
      <c r="M33" s="116"/>
      <c r="N33" s="116"/>
      <c r="O33" s="116"/>
    </row>
    <row r="34" spans="1:15" s="9" customFormat="1" ht="13.5" customHeight="1" x14ac:dyDescent="0.2">
      <c r="A34" s="241" t="s">
        <v>27</v>
      </c>
      <c r="B34" s="242"/>
      <c r="C34" s="242"/>
      <c r="D34" s="242"/>
      <c r="E34" s="243"/>
      <c r="F34" s="84" t="s">
        <v>334</v>
      </c>
      <c r="G34" s="84">
        <v>11</v>
      </c>
      <c r="H34" s="84">
        <v>11</v>
      </c>
      <c r="I34" s="84">
        <v>18</v>
      </c>
      <c r="J34" s="84"/>
      <c r="K34" s="84"/>
      <c r="L34" s="84"/>
      <c r="M34" s="84"/>
      <c r="N34" s="84"/>
      <c r="O34" s="84"/>
    </row>
    <row r="35" spans="1:15" s="10" customFormat="1" ht="13.5" customHeight="1" x14ac:dyDescent="0.2">
      <c r="A35" s="241" t="s">
        <v>28</v>
      </c>
      <c r="B35" s="242"/>
      <c r="C35" s="242"/>
      <c r="D35" s="242"/>
      <c r="E35" s="243"/>
      <c r="F35" s="116"/>
      <c r="G35" s="116">
        <v>7.7464788699999995E-2</v>
      </c>
      <c r="H35" s="116">
        <v>6.8750000000000006E-2</v>
      </c>
      <c r="I35" s="116">
        <v>0.1125</v>
      </c>
      <c r="J35" s="116"/>
      <c r="K35" s="116"/>
      <c r="L35" s="116"/>
      <c r="M35" s="116"/>
      <c r="N35" s="116"/>
      <c r="O35" s="116"/>
    </row>
    <row r="36" spans="1:15" s="10" customFormat="1" ht="13.5" customHeight="1" x14ac:dyDescent="0.2">
      <c r="A36" s="241" t="s">
        <v>29</v>
      </c>
      <c r="B36" s="242"/>
      <c r="C36" s="242"/>
      <c r="D36" s="242"/>
      <c r="E36" s="243"/>
      <c r="F36" s="84" t="s">
        <v>334</v>
      </c>
      <c r="G36" s="84">
        <v>12</v>
      </c>
      <c r="H36" s="84">
        <v>13</v>
      </c>
      <c r="I36" s="84">
        <v>15</v>
      </c>
      <c r="J36" s="84"/>
      <c r="K36" s="84"/>
      <c r="L36" s="84"/>
      <c r="M36" s="84"/>
      <c r="N36" s="84"/>
      <c r="O36" s="84"/>
    </row>
    <row r="37" spans="1:15" s="10" customFormat="1" ht="13.5" customHeight="1" x14ac:dyDescent="0.2">
      <c r="A37" s="241" t="s">
        <v>30</v>
      </c>
      <c r="B37" s="242"/>
      <c r="C37" s="242"/>
      <c r="D37" s="242"/>
      <c r="E37" s="243"/>
      <c r="F37" s="116"/>
      <c r="G37" s="116">
        <v>7.2289156600000001E-2</v>
      </c>
      <c r="H37" s="116">
        <v>6.3725490199999998E-2</v>
      </c>
      <c r="I37" s="116">
        <v>7.0422535199999997E-2</v>
      </c>
      <c r="J37" s="116"/>
      <c r="K37" s="116"/>
      <c r="L37" s="116"/>
      <c r="M37" s="116"/>
      <c r="N37" s="116"/>
      <c r="O37" s="116"/>
    </row>
    <row r="38" spans="1:15" s="1" customFormat="1" ht="13.5" customHeight="1" x14ac:dyDescent="0.25">
      <c r="A38" s="241" t="s">
        <v>31</v>
      </c>
      <c r="B38" s="242"/>
      <c r="C38" s="242"/>
      <c r="D38" s="242"/>
      <c r="E38" s="243"/>
      <c r="F38" s="84">
        <v>34</v>
      </c>
      <c r="G38" s="84">
        <v>39</v>
      </c>
      <c r="H38" s="84">
        <v>54</v>
      </c>
      <c r="I38" s="84">
        <v>62</v>
      </c>
      <c r="J38" s="84"/>
      <c r="K38" s="84"/>
      <c r="L38" s="84"/>
      <c r="M38" s="84"/>
      <c r="N38" s="84"/>
      <c r="O38" s="84"/>
    </row>
    <row r="39" spans="1:15" s="1" customFormat="1" ht="13.5" customHeight="1" x14ac:dyDescent="0.25">
      <c r="A39" s="241" t="s">
        <v>32</v>
      </c>
      <c r="B39" s="242"/>
      <c r="C39" s="242"/>
      <c r="D39" s="242"/>
      <c r="E39" s="243"/>
      <c r="F39" s="116">
        <v>0.11147540979999999</v>
      </c>
      <c r="G39" s="116">
        <v>0.1020942408</v>
      </c>
      <c r="H39" s="116">
        <v>0.12529002319999999</v>
      </c>
      <c r="I39" s="116">
        <v>0.1479713604</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K33" sqref="K33"/>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4" t="s">
        <v>248</v>
      </c>
      <c r="C10" s="254"/>
      <c r="D10" s="254"/>
      <c r="E10" s="7"/>
      <c r="F10" s="7"/>
      <c r="G10" s="7"/>
      <c r="H10" s="7"/>
      <c r="I10" s="7"/>
      <c r="J10" s="7"/>
      <c r="K10" s="7"/>
      <c r="L10" s="7"/>
      <c r="M10" s="7"/>
      <c r="N10" s="7"/>
      <c r="O10" s="7"/>
    </row>
    <row r="11" spans="1:16" s="86" customFormat="1" ht="14.25" customHeight="1" x14ac:dyDescent="0.25">
      <c r="A11" s="20"/>
      <c r="B11" s="254" t="s">
        <v>316</v>
      </c>
      <c r="C11" s="254"/>
      <c r="D11" s="254"/>
      <c r="E11" s="8"/>
      <c r="F11" s="8"/>
      <c r="G11" s="8"/>
      <c r="H11" s="4"/>
      <c r="I11" s="4"/>
      <c r="J11" s="4"/>
      <c r="K11" s="4"/>
      <c r="L11" s="4"/>
      <c r="M11" s="4"/>
      <c r="N11" s="4"/>
      <c r="O11" s="4"/>
    </row>
    <row r="12" spans="1:16" s="9" customFormat="1" ht="14.25" customHeight="1" x14ac:dyDescent="0.2">
      <c r="A12" s="20"/>
      <c r="B12" s="254" t="s">
        <v>314</v>
      </c>
      <c r="C12" s="254"/>
      <c r="D12" s="254"/>
      <c r="E12" s="8"/>
      <c r="F12" s="8"/>
      <c r="G12" s="8"/>
    </row>
    <row r="13" spans="1:16" s="9" customFormat="1" ht="14.25" customHeight="1" x14ac:dyDescent="0.2">
      <c r="A13" s="20"/>
      <c r="B13" s="254" t="s">
        <v>315</v>
      </c>
      <c r="C13" s="254"/>
      <c r="D13" s="254"/>
      <c r="E13" s="8"/>
      <c r="F13" s="8"/>
      <c r="G13" s="8"/>
      <c r="H13" s="11"/>
      <c r="I13" s="11"/>
      <c r="J13" s="11"/>
      <c r="K13" s="11"/>
      <c r="L13" s="11"/>
      <c r="M13" s="11"/>
      <c r="N13" s="11"/>
      <c r="O13" s="11"/>
    </row>
    <row r="14" spans="1:16" s="9" customFormat="1" ht="14.25" customHeight="1" x14ac:dyDescent="0.2">
      <c r="A14" s="20"/>
      <c r="B14" s="254" t="s">
        <v>317</v>
      </c>
      <c r="C14" s="254"/>
      <c r="D14" s="254"/>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2965</v>
      </c>
      <c r="G25" s="84">
        <v>3419</v>
      </c>
      <c r="H25" s="84">
        <v>3670</v>
      </c>
      <c r="I25" s="84">
        <v>3629</v>
      </c>
      <c r="J25" s="84"/>
      <c r="K25" s="84"/>
      <c r="L25" s="84"/>
      <c r="M25" s="84"/>
      <c r="N25" s="84"/>
      <c r="O25" s="84"/>
    </row>
    <row r="26" spans="1:15" s="9" customFormat="1" ht="15" customHeight="1" x14ac:dyDescent="0.2">
      <c r="A26" s="241" t="s">
        <v>291</v>
      </c>
      <c r="B26" s="242"/>
      <c r="C26" s="242"/>
      <c r="D26" s="242"/>
      <c r="E26" s="243"/>
      <c r="F26" s="84">
        <v>244</v>
      </c>
      <c r="G26" s="84">
        <v>270</v>
      </c>
      <c r="H26" s="84">
        <v>293</v>
      </c>
      <c r="I26" s="84">
        <v>279</v>
      </c>
      <c r="J26" s="84"/>
      <c r="K26" s="84"/>
      <c r="L26" s="84"/>
      <c r="M26" s="84"/>
      <c r="N26" s="84"/>
      <c r="O26" s="84"/>
    </row>
    <row r="27" spans="1:15" s="86" customFormat="1" ht="15" customHeight="1" x14ac:dyDescent="0.25">
      <c r="A27" s="241" t="s">
        <v>292</v>
      </c>
      <c r="B27" s="242"/>
      <c r="C27" s="242"/>
      <c r="D27" s="242"/>
      <c r="E27" s="243"/>
      <c r="F27" s="116">
        <v>8.2293423300000001E-2</v>
      </c>
      <c r="G27" s="116">
        <v>7.8970459199999996E-2</v>
      </c>
      <c r="H27" s="116">
        <v>7.9836512299999995E-2</v>
      </c>
      <c r="I27" s="116">
        <v>7.6880683399999997E-2</v>
      </c>
      <c r="J27" s="116"/>
      <c r="K27" s="116"/>
      <c r="L27" s="116"/>
      <c r="M27" s="116"/>
      <c r="N27" s="116"/>
      <c r="O27" s="116"/>
    </row>
    <row r="28" spans="1:15" s="150" customFormat="1" ht="15" customHeight="1" x14ac:dyDescent="0.25">
      <c r="A28" s="173" t="s">
        <v>324</v>
      </c>
      <c r="B28" s="174"/>
      <c r="C28" s="174"/>
      <c r="D28" s="174"/>
      <c r="E28" s="175"/>
      <c r="F28" s="84">
        <v>24</v>
      </c>
      <c r="G28" s="84">
        <v>21</v>
      </c>
      <c r="H28" s="84">
        <v>28</v>
      </c>
      <c r="I28" s="84">
        <v>39</v>
      </c>
      <c r="J28" s="84"/>
      <c r="K28" s="84"/>
      <c r="L28" s="84"/>
      <c r="M28" s="84"/>
      <c r="N28" s="84"/>
      <c r="O28" s="84"/>
    </row>
    <row r="29" spans="1:15" s="150" customFormat="1" ht="15" customHeight="1" x14ac:dyDescent="0.25">
      <c r="A29" s="182" t="s">
        <v>295</v>
      </c>
      <c r="B29" s="174"/>
      <c r="C29" s="174"/>
      <c r="D29" s="174"/>
      <c r="E29" s="175"/>
      <c r="F29" s="116">
        <v>6.7988668599999996E-2</v>
      </c>
      <c r="G29" s="116">
        <v>4.9180327900000001E-2</v>
      </c>
      <c r="H29" s="116">
        <v>6.2921348299999999E-2</v>
      </c>
      <c r="I29" s="116">
        <v>8.7837837799999999E-2</v>
      </c>
      <c r="J29" s="116"/>
      <c r="K29" s="116"/>
      <c r="L29" s="116"/>
      <c r="M29" s="116"/>
      <c r="N29" s="116"/>
      <c r="O29" s="116"/>
    </row>
    <row r="30" spans="1:15" s="150" customFormat="1" ht="15" customHeight="1" x14ac:dyDescent="0.25">
      <c r="A30" s="182" t="s">
        <v>320</v>
      </c>
      <c r="B30" s="178"/>
      <c r="C30" s="178"/>
      <c r="D30" s="178"/>
      <c r="E30" s="179"/>
      <c r="F30" s="84">
        <v>128</v>
      </c>
      <c r="G30" s="84">
        <v>129</v>
      </c>
      <c r="H30" s="84">
        <v>145</v>
      </c>
      <c r="I30" s="84">
        <v>138</v>
      </c>
      <c r="J30" s="84"/>
      <c r="K30" s="84"/>
      <c r="L30" s="84"/>
      <c r="M30" s="84"/>
      <c r="N30" s="84"/>
      <c r="O30" s="84"/>
    </row>
    <row r="31" spans="1:15" s="150" customFormat="1" ht="15" customHeight="1" x14ac:dyDescent="0.25">
      <c r="A31" s="182" t="s">
        <v>332</v>
      </c>
      <c r="B31" s="178"/>
      <c r="C31" s="178"/>
      <c r="D31" s="178"/>
      <c r="E31" s="179"/>
      <c r="F31" s="116">
        <v>0.1491841492</v>
      </c>
      <c r="G31" s="116">
        <v>0.135078534</v>
      </c>
      <c r="H31" s="116">
        <v>0.13551401869999999</v>
      </c>
      <c r="I31" s="116">
        <v>0.12825278809999999</v>
      </c>
      <c r="J31" s="116"/>
      <c r="K31" s="116"/>
      <c r="L31" s="116"/>
      <c r="M31" s="116"/>
      <c r="N31" s="116"/>
      <c r="O31" s="116"/>
    </row>
    <row r="32" spans="1:15" s="9" customFormat="1" ht="15" customHeight="1" x14ac:dyDescent="0.2">
      <c r="A32" s="182" t="s">
        <v>321</v>
      </c>
      <c r="B32" s="178"/>
      <c r="C32" s="178"/>
      <c r="D32" s="178"/>
      <c r="E32" s="179"/>
      <c r="F32" s="84">
        <v>88</v>
      </c>
      <c r="G32" s="84">
        <v>116</v>
      </c>
      <c r="H32" s="84">
        <v>116</v>
      </c>
      <c r="I32" s="84">
        <v>100</v>
      </c>
      <c r="J32" s="84"/>
      <c r="K32" s="84"/>
      <c r="L32" s="84"/>
      <c r="M32" s="84"/>
      <c r="N32" s="84"/>
      <c r="O32" s="84"/>
    </row>
    <row r="33" spans="1:15" s="9" customFormat="1" ht="15" customHeight="1" x14ac:dyDescent="0.2">
      <c r="A33" s="182" t="s">
        <v>322</v>
      </c>
      <c r="B33" s="178"/>
      <c r="C33" s="178"/>
      <c r="D33" s="178"/>
      <c r="E33" s="179"/>
      <c r="F33" s="116">
        <v>0.10692588090000001</v>
      </c>
      <c r="G33" s="116">
        <v>0.1207075963</v>
      </c>
      <c r="H33" s="116">
        <v>0.1223628692</v>
      </c>
      <c r="I33" s="116">
        <v>0.1101321586</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S15" sqref="S14:S15"/>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335</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3,629</v>
      </c>
      <c r="B10" s="222"/>
      <c r="C10" s="222"/>
      <c r="D10" s="222"/>
      <c r="E10" s="77"/>
      <c r="F10" s="222" t="str">
        <f>"n = "&amp;TEXT('1'!I25,"#,##0")</f>
        <v>n = 1,869</v>
      </c>
      <c r="G10" s="222"/>
      <c r="H10" s="77"/>
      <c r="J10" s="217" t="str">
        <f>"Among those with Medicaid coverage (n = "&amp;TEXT('6a'!I26,"#,##0")&amp;", "&amp;TEXT('6a'!I27,"##.0%")&amp;"). Percent with these conditions or visiting an Emergency Department (ED)."</f>
        <v>Among those with Medicaid coverage (n = 2,597, 79.1%).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2,597, 79.1%).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0.48402002309999997</v>
      </c>
      <c r="K30" s="213"/>
      <c r="L30" s="38"/>
      <c r="M30" s="38"/>
      <c r="N30" s="38"/>
      <c r="O30" s="56"/>
      <c r="P30" s="213">
        <f>'7a'!I30</f>
        <v>0.1920679887</v>
      </c>
      <c r="Q30" s="213"/>
      <c r="R30" s="213"/>
    </row>
    <row r="31" spans="1:18" s="16" customFormat="1" ht="12.75" customHeight="1" x14ac:dyDescent="0.2">
      <c r="A31" s="14"/>
      <c r="B31" s="14"/>
      <c r="C31" s="14"/>
      <c r="D31" s="14"/>
      <c r="E31" s="14"/>
      <c r="F31" s="14"/>
      <c r="G31" s="14"/>
      <c r="H31" s="28"/>
      <c r="I31" s="34"/>
      <c r="J31" s="214" t="str">
        <f>"n = "&amp;TEXT('7a'!I27,"#,##0")</f>
        <v>n = 1,257</v>
      </c>
      <c r="K31" s="214"/>
      <c r="L31" s="39"/>
      <c r="M31" s="39"/>
      <c r="N31" s="39"/>
      <c r="O31" s="39"/>
      <c r="P31" s="214" t="str">
        <f>"n = "&amp;TEXT('7a'!I29,"#,##0")</f>
        <v>n = 339</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1512</v>
      </c>
      <c r="G25" s="100">
        <v>1746</v>
      </c>
      <c r="H25" s="100">
        <v>1889</v>
      </c>
      <c r="I25" s="100">
        <v>1869</v>
      </c>
      <c r="J25" s="84"/>
      <c r="K25" s="100"/>
      <c r="L25" s="100"/>
      <c r="M25" s="100"/>
      <c r="N25" s="100"/>
      <c r="O25" s="84"/>
    </row>
    <row r="26" spans="1:15" s="9" customFormat="1" ht="15" customHeight="1" x14ac:dyDescent="0.2">
      <c r="A26" s="241" t="s">
        <v>204</v>
      </c>
      <c r="B26" s="242"/>
      <c r="C26" s="242"/>
      <c r="D26" s="242"/>
      <c r="E26" s="243"/>
      <c r="F26" s="100">
        <v>2965</v>
      </c>
      <c r="G26" s="100">
        <v>3419</v>
      </c>
      <c r="H26" s="100">
        <v>3670</v>
      </c>
      <c r="I26" s="100">
        <v>3629</v>
      </c>
      <c r="J26" s="84"/>
      <c r="K26" s="100"/>
      <c r="L26" s="100"/>
      <c r="M26" s="100"/>
      <c r="N26" s="100"/>
      <c r="O26" s="84"/>
    </row>
    <row r="27" spans="1:15" s="5" customFormat="1" ht="15" customHeight="1" x14ac:dyDescent="0.25">
      <c r="A27" s="241" t="s">
        <v>13</v>
      </c>
      <c r="B27" s="242"/>
      <c r="C27" s="242"/>
      <c r="D27" s="242"/>
      <c r="E27" s="243"/>
      <c r="F27" s="100">
        <v>337</v>
      </c>
      <c r="G27" s="100">
        <v>425</v>
      </c>
      <c r="H27" s="100">
        <v>474</v>
      </c>
      <c r="I27" s="100">
        <v>472</v>
      </c>
      <c r="J27" s="59"/>
      <c r="K27" s="100"/>
      <c r="L27" s="100"/>
      <c r="M27" s="100"/>
      <c r="N27" s="100"/>
      <c r="O27" s="59"/>
    </row>
    <row r="28" spans="1:15" s="9" customFormat="1" ht="15" customHeight="1" x14ac:dyDescent="0.2">
      <c r="A28" s="241" t="s">
        <v>14</v>
      </c>
      <c r="B28" s="242"/>
      <c r="C28" s="242"/>
      <c r="D28" s="242"/>
      <c r="E28" s="243"/>
      <c r="F28" s="118">
        <v>0.22288359790000001</v>
      </c>
      <c r="G28" s="118">
        <v>0.24341351659999999</v>
      </c>
      <c r="H28" s="118">
        <v>0.25092641609999999</v>
      </c>
      <c r="I28" s="118">
        <v>0.25254146599999999</v>
      </c>
      <c r="J28" s="119"/>
      <c r="K28" s="118"/>
      <c r="L28" s="118"/>
      <c r="M28" s="118"/>
      <c r="N28" s="118"/>
      <c r="O28" s="119"/>
    </row>
    <row r="29" spans="1:15" s="9" customFormat="1" ht="15" customHeight="1" x14ac:dyDescent="0.2">
      <c r="A29" s="241" t="s">
        <v>17</v>
      </c>
      <c r="B29" s="242"/>
      <c r="C29" s="242"/>
      <c r="D29" s="242"/>
      <c r="E29" s="243"/>
      <c r="F29" s="100">
        <v>515</v>
      </c>
      <c r="G29" s="100">
        <v>619</v>
      </c>
      <c r="H29" s="100">
        <v>675</v>
      </c>
      <c r="I29" s="100">
        <v>668</v>
      </c>
      <c r="J29" s="59"/>
      <c r="K29" s="100"/>
      <c r="L29" s="100"/>
      <c r="M29" s="100"/>
      <c r="N29" s="100"/>
      <c r="O29" s="59"/>
    </row>
    <row r="30" spans="1:15" s="9" customFormat="1" ht="15" customHeight="1" x14ac:dyDescent="0.2">
      <c r="A30" s="241" t="s">
        <v>18</v>
      </c>
      <c r="B30" s="242"/>
      <c r="C30" s="242"/>
      <c r="D30" s="242"/>
      <c r="E30" s="243"/>
      <c r="F30" s="118">
        <v>0.34060846560000002</v>
      </c>
      <c r="G30" s="118">
        <v>0.35452462769999998</v>
      </c>
      <c r="H30" s="118">
        <v>0.3573319217</v>
      </c>
      <c r="I30" s="118">
        <v>0.35741037990000002</v>
      </c>
      <c r="J30" s="117"/>
      <c r="K30" s="118"/>
      <c r="L30" s="118"/>
      <c r="M30" s="118"/>
      <c r="N30" s="118"/>
      <c r="O30" s="117"/>
    </row>
    <row r="31" spans="1:15" s="9" customFormat="1" ht="15" customHeight="1" x14ac:dyDescent="0.2">
      <c r="A31" s="241" t="s">
        <v>15</v>
      </c>
      <c r="B31" s="242"/>
      <c r="C31" s="242"/>
      <c r="D31" s="242"/>
      <c r="E31" s="243"/>
      <c r="F31" s="100">
        <v>32</v>
      </c>
      <c r="G31" s="100">
        <v>37</v>
      </c>
      <c r="H31" s="100">
        <v>41</v>
      </c>
      <c r="I31" s="100">
        <v>44</v>
      </c>
      <c r="J31" s="60"/>
      <c r="K31" s="100"/>
      <c r="L31" s="100"/>
      <c r="M31" s="100"/>
      <c r="N31" s="100"/>
      <c r="O31" s="60"/>
    </row>
    <row r="32" spans="1:15" s="9" customFormat="1" ht="15" customHeight="1" x14ac:dyDescent="0.2">
      <c r="A32" s="241" t="s">
        <v>16</v>
      </c>
      <c r="B32" s="242"/>
      <c r="C32" s="242"/>
      <c r="D32" s="242"/>
      <c r="E32" s="243"/>
      <c r="F32" s="118">
        <v>2.1164021200000001E-2</v>
      </c>
      <c r="G32" s="118">
        <v>2.1191294400000001E-2</v>
      </c>
      <c r="H32" s="118">
        <v>2.1704605599999999E-2</v>
      </c>
      <c r="I32" s="118">
        <v>2.3542001100000001E-2</v>
      </c>
      <c r="J32" s="117"/>
      <c r="K32" s="118"/>
      <c r="L32" s="118"/>
      <c r="M32" s="118"/>
      <c r="N32" s="118"/>
      <c r="O32" s="117"/>
    </row>
    <row r="33" spans="1:15" s="9" customFormat="1" ht="15" customHeight="1" x14ac:dyDescent="0.2">
      <c r="A33" s="241" t="s">
        <v>300</v>
      </c>
      <c r="B33" s="242"/>
      <c r="C33" s="242"/>
      <c r="D33" s="242"/>
      <c r="E33" s="243"/>
      <c r="F33" s="100">
        <v>24</v>
      </c>
      <c r="G33" s="100">
        <v>23</v>
      </c>
      <c r="H33" s="100">
        <v>23</v>
      </c>
      <c r="I33" s="100">
        <v>29</v>
      </c>
      <c r="J33" s="60"/>
      <c r="K33" s="100"/>
      <c r="L33" s="100"/>
      <c r="M33" s="100"/>
      <c r="N33" s="100"/>
      <c r="O33" s="60"/>
    </row>
    <row r="34" spans="1:15" s="9" customFormat="1" ht="15" customHeight="1" x14ac:dyDescent="0.2">
      <c r="A34" s="241" t="s">
        <v>154</v>
      </c>
      <c r="B34" s="242"/>
      <c r="C34" s="242"/>
      <c r="D34" s="242"/>
      <c r="E34" s="243"/>
      <c r="F34" s="118">
        <v>8.0944351000000001E-3</v>
      </c>
      <c r="G34" s="118">
        <v>6.7271131999999999E-3</v>
      </c>
      <c r="H34" s="118">
        <v>6.2670299999999998E-3</v>
      </c>
      <c r="I34" s="118">
        <v>7.9911821000000008E-3</v>
      </c>
      <c r="J34" s="117"/>
      <c r="K34" s="118"/>
      <c r="L34" s="118"/>
      <c r="M34" s="118"/>
      <c r="N34" s="118"/>
      <c r="O34" s="117"/>
    </row>
    <row r="35" spans="1:15" s="10" customFormat="1" ht="15" customHeight="1" x14ac:dyDescent="0.2">
      <c r="A35" s="244"/>
      <c r="B35" s="245"/>
      <c r="C35" s="245"/>
      <c r="D35" s="245"/>
      <c r="E35" s="246"/>
      <c r="F35" s="124">
        <v>0.65939153439999998</v>
      </c>
      <c r="G35" s="124">
        <v>0.64547537229999996</v>
      </c>
      <c r="H35" s="124">
        <v>0.64266807829999995</v>
      </c>
      <c r="I35" s="124">
        <v>0.64258962009999998</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0.77711640209999999</v>
      </c>
      <c r="G36" s="124">
        <v>0.75658648340000001</v>
      </c>
      <c r="H36" s="124">
        <v>0.74907358390000001</v>
      </c>
      <c r="I36" s="124">
        <v>0.74745853399999995</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0.97883597879999995</v>
      </c>
      <c r="G37" s="124">
        <v>0.9788087056</v>
      </c>
      <c r="H37" s="124">
        <v>0.97829539440000002</v>
      </c>
      <c r="I37" s="124">
        <v>0.97645799889999996</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21</v>
      </c>
      <c r="G25" s="84">
        <v>63</v>
      </c>
      <c r="H25" s="84">
        <v>190</v>
      </c>
      <c r="I25" s="84">
        <v>197</v>
      </c>
      <c r="J25" s="84"/>
      <c r="K25" s="84"/>
      <c r="L25" s="84"/>
      <c r="M25" s="84"/>
      <c r="N25" s="84"/>
      <c r="O25" s="84"/>
    </row>
    <row r="26" spans="1:15" s="9" customFormat="1" ht="15" customHeight="1" x14ac:dyDescent="0.2">
      <c r="A26" s="241" t="s">
        <v>205</v>
      </c>
      <c r="B26" s="242"/>
      <c r="C26" s="242"/>
      <c r="D26" s="242"/>
      <c r="E26" s="243"/>
      <c r="F26" s="84">
        <v>64</v>
      </c>
      <c r="G26" s="84">
        <v>116</v>
      </c>
      <c r="H26" s="84">
        <v>387</v>
      </c>
      <c r="I26" s="84">
        <v>397</v>
      </c>
      <c r="J26" s="84"/>
      <c r="K26" s="84"/>
      <c r="L26" s="84"/>
      <c r="M26" s="84"/>
      <c r="N26" s="84"/>
      <c r="O26" s="84"/>
    </row>
    <row r="27" spans="1:15" s="78" customFormat="1" ht="15" customHeight="1" x14ac:dyDescent="0.25">
      <c r="A27" s="241" t="s">
        <v>216</v>
      </c>
      <c r="B27" s="242"/>
      <c r="C27" s="242"/>
      <c r="D27" s="242"/>
      <c r="E27" s="243"/>
      <c r="F27" s="84">
        <v>1471</v>
      </c>
      <c r="G27" s="84">
        <v>1628</v>
      </c>
      <c r="H27" s="84">
        <v>1652</v>
      </c>
      <c r="I27" s="84">
        <v>1565</v>
      </c>
      <c r="J27" s="59"/>
      <c r="K27" s="59"/>
      <c r="L27" s="59"/>
      <c r="M27" s="59"/>
      <c r="N27" s="59"/>
      <c r="O27" s="59"/>
    </row>
    <row r="28" spans="1:15" s="9" customFormat="1" ht="15" customHeight="1" x14ac:dyDescent="0.2">
      <c r="A28" s="241" t="s">
        <v>217</v>
      </c>
      <c r="B28" s="242"/>
      <c r="C28" s="242"/>
      <c r="D28" s="242"/>
      <c r="E28" s="243"/>
      <c r="F28" s="84">
        <v>2870</v>
      </c>
      <c r="G28" s="84">
        <v>3207</v>
      </c>
      <c r="H28" s="84">
        <v>3186</v>
      </c>
      <c r="I28" s="84">
        <v>3008</v>
      </c>
      <c r="J28" s="58"/>
      <c r="K28" s="58"/>
      <c r="L28" s="58"/>
      <c r="M28" s="58"/>
      <c r="N28" s="58"/>
      <c r="O28" s="58"/>
    </row>
    <row r="29" spans="1:15" s="9" customFormat="1" ht="15" customHeight="1" x14ac:dyDescent="0.2">
      <c r="A29" s="241" t="s">
        <v>218</v>
      </c>
      <c r="B29" s="242"/>
      <c r="C29" s="242"/>
      <c r="D29" s="242"/>
      <c r="E29" s="243"/>
      <c r="F29" s="84">
        <v>20</v>
      </c>
      <c r="G29" s="84">
        <v>67</v>
      </c>
      <c r="H29" s="84">
        <v>50</v>
      </c>
      <c r="I29" s="84">
        <v>107</v>
      </c>
      <c r="J29" s="59"/>
      <c r="K29" s="59"/>
      <c r="L29" s="59"/>
      <c r="M29" s="59"/>
      <c r="N29" s="59"/>
      <c r="O29" s="59"/>
    </row>
    <row r="30" spans="1:15" s="9" customFormat="1" ht="15" customHeight="1" x14ac:dyDescent="0.2">
      <c r="A30" s="241" t="s">
        <v>219</v>
      </c>
      <c r="B30" s="242"/>
      <c r="C30" s="242"/>
      <c r="D30" s="242"/>
      <c r="E30" s="243"/>
      <c r="F30" s="84">
        <v>32</v>
      </c>
      <c r="G30" s="84">
        <v>116</v>
      </c>
      <c r="H30" s="84">
        <v>105</v>
      </c>
      <c r="I30" s="84">
        <v>224</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2965</v>
      </c>
      <c r="G25" s="84">
        <v>3419</v>
      </c>
      <c r="H25" s="84">
        <v>3670</v>
      </c>
      <c r="I25" s="84">
        <v>3629</v>
      </c>
      <c r="J25" s="84"/>
      <c r="K25" s="84"/>
      <c r="L25" s="84"/>
      <c r="M25" s="84"/>
      <c r="N25" s="84"/>
      <c r="O25" s="84"/>
    </row>
    <row r="26" spans="1:15" s="9" customFormat="1" ht="13.5" customHeight="1" x14ac:dyDescent="0.2">
      <c r="A26" s="241" t="s">
        <v>21</v>
      </c>
      <c r="B26" s="242"/>
      <c r="C26" s="242"/>
      <c r="D26" s="242"/>
      <c r="E26" s="243"/>
      <c r="F26" s="84">
        <v>1765</v>
      </c>
      <c r="G26" s="84">
        <v>2021</v>
      </c>
      <c r="H26" s="84">
        <v>2109</v>
      </c>
      <c r="I26" s="84">
        <v>2090</v>
      </c>
      <c r="J26" s="84"/>
      <c r="K26" s="84"/>
      <c r="L26" s="84"/>
      <c r="M26" s="84"/>
      <c r="N26" s="84"/>
      <c r="O26" s="84"/>
    </row>
    <row r="27" spans="1:15" s="78" customFormat="1" ht="13.5" customHeight="1" x14ac:dyDescent="0.25">
      <c r="A27" s="241" t="s">
        <v>22</v>
      </c>
      <c r="B27" s="242"/>
      <c r="C27" s="242"/>
      <c r="D27" s="242"/>
      <c r="E27" s="243"/>
      <c r="F27" s="116">
        <v>0.59527824620000003</v>
      </c>
      <c r="G27" s="116">
        <v>0.59110851129999997</v>
      </c>
      <c r="H27" s="116">
        <v>0.57465940049999997</v>
      </c>
      <c r="I27" s="116">
        <v>0.57591623039999995</v>
      </c>
      <c r="J27" s="116"/>
      <c r="K27" s="116"/>
      <c r="L27" s="116"/>
      <c r="M27" s="116"/>
      <c r="N27" s="116"/>
      <c r="O27" s="116"/>
    </row>
    <row r="28" spans="1:15" s="102" customFormat="1" ht="13.5" customHeight="1" x14ac:dyDescent="0.25">
      <c r="A28" s="241" t="s">
        <v>144</v>
      </c>
      <c r="B28" s="242"/>
      <c r="C28" s="242"/>
      <c r="D28" s="242"/>
      <c r="E28" s="243"/>
      <c r="F28" s="84">
        <v>1120</v>
      </c>
      <c r="G28" s="84">
        <v>1329</v>
      </c>
      <c r="H28" s="84">
        <v>1486</v>
      </c>
      <c r="I28" s="84">
        <v>1465</v>
      </c>
      <c r="J28" s="59"/>
      <c r="K28" s="59"/>
      <c r="L28" s="59"/>
      <c r="M28" s="59"/>
      <c r="N28" s="59"/>
      <c r="O28" s="59"/>
    </row>
    <row r="29" spans="1:15" s="102" customFormat="1" ht="13.5" customHeight="1" x14ac:dyDescent="0.25">
      <c r="A29" s="241" t="s">
        <v>145</v>
      </c>
      <c r="B29" s="242"/>
      <c r="C29" s="242"/>
      <c r="D29" s="242"/>
      <c r="E29" s="243"/>
      <c r="F29" s="116">
        <v>0.37774030349999999</v>
      </c>
      <c r="G29" s="116">
        <v>0.38871014920000002</v>
      </c>
      <c r="H29" s="116">
        <v>0.4049046322</v>
      </c>
      <c r="I29" s="116">
        <v>0.40369247730000002</v>
      </c>
      <c r="J29" s="116"/>
      <c r="K29" s="116"/>
      <c r="L29" s="116"/>
      <c r="M29" s="116"/>
      <c r="N29" s="116"/>
      <c r="O29" s="116"/>
    </row>
    <row r="30" spans="1:15" s="9" customFormat="1" ht="13.5" customHeight="1" x14ac:dyDescent="0.2">
      <c r="A30" s="241" t="s">
        <v>23</v>
      </c>
      <c r="B30" s="242"/>
      <c r="C30" s="242"/>
      <c r="D30" s="242"/>
      <c r="E30" s="243"/>
      <c r="F30" s="58">
        <v>234</v>
      </c>
      <c r="G30" s="58">
        <v>306</v>
      </c>
      <c r="H30" s="58">
        <v>362</v>
      </c>
      <c r="I30" s="58">
        <v>358</v>
      </c>
      <c r="J30" s="58"/>
      <c r="K30" s="58"/>
      <c r="L30" s="58"/>
      <c r="M30" s="58"/>
      <c r="N30" s="58"/>
      <c r="O30" s="58"/>
    </row>
    <row r="31" spans="1:15" s="9" customFormat="1" ht="13.5" customHeight="1" x14ac:dyDescent="0.2">
      <c r="A31" s="241" t="s">
        <v>24</v>
      </c>
      <c r="B31" s="242"/>
      <c r="C31" s="242"/>
      <c r="D31" s="242"/>
      <c r="E31" s="243"/>
      <c r="F31" s="116">
        <v>7.8920742000000002E-2</v>
      </c>
      <c r="G31" s="116">
        <v>8.9499853800000001E-2</v>
      </c>
      <c r="H31" s="116">
        <v>9.8637602199999994E-2</v>
      </c>
      <c r="I31" s="116">
        <v>9.8649765799999997E-2</v>
      </c>
      <c r="J31" s="120"/>
      <c r="K31" s="120"/>
      <c r="L31" s="120"/>
      <c r="M31" s="120"/>
      <c r="N31" s="116"/>
      <c r="O31" s="116"/>
    </row>
    <row r="32" spans="1:15" s="9" customFormat="1" ht="13.5" customHeight="1" x14ac:dyDescent="0.2">
      <c r="A32" s="241" t="s">
        <v>25</v>
      </c>
      <c r="B32" s="242"/>
      <c r="C32" s="242"/>
      <c r="D32" s="242"/>
      <c r="E32" s="243"/>
      <c r="F32" s="58">
        <v>513</v>
      </c>
      <c r="G32" s="58">
        <v>592</v>
      </c>
      <c r="H32" s="58">
        <v>651</v>
      </c>
      <c r="I32" s="58">
        <v>640</v>
      </c>
      <c r="J32" s="58"/>
      <c r="K32" s="58"/>
      <c r="L32" s="58"/>
      <c r="M32" s="58"/>
      <c r="N32" s="58"/>
      <c r="O32" s="58"/>
    </row>
    <row r="33" spans="1:15" s="10" customFormat="1" ht="13.5" customHeight="1" x14ac:dyDescent="0.2">
      <c r="A33" s="241" t="s">
        <v>26</v>
      </c>
      <c r="B33" s="242"/>
      <c r="C33" s="242"/>
      <c r="D33" s="242"/>
      <c r="E33" s="243"/>
      <c r="F33" s="116">
        <v>0.1730185497</v>
      </c>
      <c r="G33" s="116">
        <v>0.17315004389999999</v>
      </c>
      <c r="H33" s="116">
        <v>0.17738419620000001</v>
      </c>
      <c r="I33" s="116">
        <v>0.17635712319999999</v>
      </c>
      <c r="J33" s="116"/>
      <c r="K33" s="116"/>
      <c r="L33" s="116"/>
      <c r="M33" s="116"/>
      <c r="N33" s="116"/>
      <c r="O33" s="116"/>
    </row>
    <row r="34" spans="1:15" s="10" customFormat="1" ht="13.5" customHeight="1" x14ac:dyDescent="0.2">
      <c r="A34" s="241" t="s">
        <v>27</v>
      </c>
      <c r="B34" s="242"/>
      <c r="C34" s="242"/>
      <c r="D34" s="242"/>
      <c r="E34" s="243"/>
      <c r="F34" s="58">
        <v>125</v>
      </c>
      <c r="G34" s="58">
        <v>142</v>
      </c>
      <c r="H34" s="58">
        <v>160</v>
      </c>
      <c r="I34" s="58">
        <v>160</v>
      </c>
      <c r="J34" s="58"/>
      <c r="K34" s="58"/>
      <c r="L34" s="58"/>
      <c r="M34" s="58"/>
      <c r="N34" s="58"/>
      <c r="O34" s="58"/>
    </row>
    <row r="35" spans="1:15" s="10" customFormat="1" ht="13.5" customHeight="1" x14ac:dyDescent="0.2">
      <c r="A35" s="241" t="s">
        <v>28</v>
      </c>
      <c r="B35" s="242"/>
      <c r="C35" s="242"/>
      <c r="D35" s="242"/>
      <c r="E35" s="243"/>
      <c r="F35" s="116">
        <v>4.2158516E-2</v>
      </c>
      <c r="G35" s="116">
        <v>4.1532611900000002E-2</v>
      </c>
      <c r="H35" s="116">
        <v>4.3596730200000003E-2</v>
      </c>
      <c r="I35" s="116">
        <v>4.4089280799999998E-2</v>
      </c>
      <c r="J35" s="116"/>
      <c r="K35" s="116"/>
      <c r="L35" s="116"/>
      <c r="M35" s="116"/>
      <c r="N35" s="116"/>
      <c r="O35" s="116"/>
    </row>
    <row r="36" spans="1:15" s="10" customFormat="1" ht="13.5" customHeight="1" x14ac:dyDescent="0.2">
      <c r="A36" s="241" t="s">
        <v>29</v>
      </c>
      <c r="B36" s="242"/>
      <c r="C36" s="242"/>
      <c r="D36" s="242"/>
      <c r="E36" s="243"/>
      <c r="F36" s="58">
        <v>146</v>
      </c>
      <c r="G36" s="58">
        <v>166</v>
      </c>
      <c r="H36" s="58">
        <v>204</v>
      </c>
      <c r="I36" s="58">
        <v>213</v>
      </c>
      <c r="J36" s="58"/>
      <c r="K36" s="58"/>
      <c r="L36" s="58"/>
      <c r="M36" s="58"/>
      <c r="N36" s="58"/>
      <c r="O36" s="58"/>
    </row>
    <row r="37" spans="1:15" s="10" customFormat="1" ht="13.5" customHeight="1" x14ac:dyDescent="0.2">
      <c r="A37" s="241" t="s">
        <v>30</v>
      </c>
      <c r="B37" s="242"/>
      <c r="C37" s="242"/>
      <c r="D37" s="242"/>
      <c r="E37" s="243"/>
      <c r="F37" s="116">
        <v>4.9241146700000002E-2</v>
      </c>
      <c r="G37" s="116">
        <v>4.8552208200000002E-2</v>
      </c>
      <c r="H37" s="116">
        <v>5.5585831099999997E-2</v>
      </c>
      <c r="I37" s="116">
        <v>5.8693855099999998E-2</v>
      </c>
      <c r="J37" s="116"/>
      <c r="K37" s="116"/>
      <c r="L37" s="116"/>
      <c r="M37" s="116"/>
      <c r="N37" s="116"/>
      <c r="O37" s="116"/>
    </row>
    <row r="38" spans="1:15" s="10" customFormat="1" ht="13.5" customHeight="1" x14ac:dyDescent="0.2">
      <c r="A38" s="241" t="s">
        <v>31</v>
      </c>
      <c r="B38" s="242"/>
      <c r="C38" s="242"/>
      <c r="D38" s="242"/>
      <c r="E38" s="243"/>
      <c r="F38" s="58">
        <v>305</v>
      </c>
      <c r="G38" s="58">
        <v>382</v>
      </c>
      <c r="H38" s="58">
        <v>431</v>
      </c>
      <c r="I38" s="58">
        <v>419</v>
      </c>
      <c r="J38" s="58"/>
      <c r="K38" s="58"/>
      <c r="L38" s="58"/>
      <c r="M38" s="58"/>
      <c r="N38" s="58"/>
      <c r="O38" s="58"/>
    </row>
    <row r="39" spans="1:15" s="10" customFormat="1" ht="13.5" customHeight="1" x14ac:dyDescent="0.2">
      <c r="A39" s="241" t="s">
        <v>32</v>
      </c>
      <c r="B39" s="242"/>
      <c r="C39" s="242"/>
      <c r="D39" s="242"/>
      <c r="E39" s="243"/>
      <c r="F39" s="116">
        <v>0.1028667791</v>
      </c>
      <c r="G39" s="116">
        <v>0.1117285756</v>
      </c>
      <c r="H39" s="116">
        <v>0.11743869210000001</v>
      </c>
      <c r="I39" s="116">
        <v>0.11545880410000001</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2965</v>
      </c>
      <c r="G25" s="84">
        <v>3419</v>
      </c>
      <c r="H25" s="84">
        <v>3670</v>
      </c>
      <c r="I25" s="84">
        <v>3629</v>
      </c>
      <c r="J25" s="84"/>
      <c r="K25" s="84"/>
      <c r="L25" s="84"/>
      <c r="M25" s="84"/>
      <c r="N25" s="84"/>
      <c r="O25" s="84"/>
    </row>
    <row r="26" spans="1:17" s="9" customFormat="1" ht="14.25" customHeight="1" x14ac:dyDescent="0.2">
      <c r="A26" s="241" t="s">
        <v>46</v>
      </c>
      <c r="B26" s="242"/>
      <c r="C26" s="242"/>
      <c r="D26" s="242"/>
      <c r="E26" s="243"/>
      <c r="F26" s="84">
        <v>1310</v>
      </c>
      <c r="G26" s="84">
        <v>1508</v>
      </c>
      <c r="H26" s="84">
        <v>1617</v>
      </c>
      <c r="I26" s="84">
        <v>1600</v>
      </c>
      <c r="J26" s="84"/>
      <c r="K26" s="84"/>
      <c r="L26" s="84"/>
      <c r="M26" s="84"/>
      <c r="N26" s="84"/>
      <c r="O26" s="84"/>
    </row>
    <row r="27" spans="1:17" s="78" customFormat="1" ht="14.25" customHeight="1" x14ac:dyDescent="0.25">
      <c r="A27" s="241" t="s">
        <v>47</v>
      </c>
      <c r="B27" s="242"/>
      <c r="C27" s="242"/>
      <c r="D27" s="242"/>
      <c r="E27" s="243"/>
      <c r="F27" s="116">
        <v>0.67875647670000006</v>
      </c>
      <c r="G27" s="116">
        <v>0.68421052630000001</v>
      </c>
      <c r="H27" s="116">
        <v>0.68516949149999995</v>
      </c>
      <c r="I27" s="116">
        <v>0.68640068639999996</v>
      </c>
      <c r="J27" s="116"/>
      <c r="K27" s="116"/>
      <c r="L27" s="116"/>
      <c r="M27" s="116"/>
      <c r="N27" s="116"/>
      <c r="O27" s="116"/>
      <c r="Q27" s="152"/>
    </row>
    <row r="28" spans="1:17" s="9" customFormat="1" ht="14.25" customHeight="1" x14ac:dyDescent="0.2">
      <c r="A28" s="241" t="s">
        <v>48</v>
      </c>
      <c r="B28" s="242"/>
      <c r="C28" s="242"/>
      <c r="D28" s="242"/>
      <c r="E28" s="243"/>
      <c r="F28" s="58">
        <v>620</v>
      </c>
      <c r="G28" s="58">
        <v>696</v>
      </c>
      <c r="H28" s="58">
        <v>743</v>
      </c>
      <c r="I28" s="58">
        <v>731</v>
      </c>
      <c r="J28" s="58"/>
      <c r="K28" s="58"/>
      <c r="L28" s="58"/>
      <c r="M28" s="58"/>
      <c r="N28" s="58"/>
      <c r="O28" s="58"/>
    </row>
    <row r="29" spans="1:17" s="9" customFormat="1" ht="14.25" customHeight="1" x14ac:dyDescent="0.2">
      <c r="A29" s="241" t="s">
        <v>49</v>
      </c>
      <c r="B29" s="242"/>
      <c r="C29" s="242"/>
      <c r="D29" s="242"/>
      <c r="E29" s="243"/>
      <c r="F29" s="116">
        <v>0.3212435233</v>
      </c>
      <c r="G29" s="116">
        <v>0.31578947369999999</v>
      </c>
      <c r="H29" s="116">
        <v>0.31483050849999999</v>
      </c>
      <c r="I29" s="116">
        <v>0.31359931359999998</v>
      </c>
      <c r="J29" s="116"/>
      <c r="K29" s="116"/>
      <c r="L29" s="116"/>
      <c r="M29" s="116"/>
      <c r="N29" s="116"/>
      <c r="O29" s="116"/>
    </row>
    <row r="30" spans="1:17" s="9" customFormat="1" ht="14.25" customHeight="1" x14ac:dyDescent="0.2">
      <c r="A30" s="241" t="s">
        <v>53</v>
      </c>
      <c r="B30" s="242"/>
      <c r="C30" s="242"/>
      <c r="D30" s="242"/>
      <c r="E30" s="243"/>
      <c r="F30" s="58">
        <v>1035</v>
      </c>
      <c r="G30" s="58">
        <v>1215</v>
      </c>
      <c r="H30" s="58">
        <v>1310</v>
      </c>
      <c r="I30" s="58">
        <v>1298</v>
      </c>
      <c r="J30" s="58"/>
      <c r="K30" s="58"/>
      <c r="L30" s="58"/>
      <c r="M30" s="58"/>
      <c r="N30" s="58"/>
      <c r="O30" s="58"/>
    </row>
    <row r="31" spans="1:17" s="10" customFormat="1" ht="14.25" customHeight="1" x14ac:dyDescent="0.2">
      <c r="A31" s="241" t="s">
        <v>50</v>
      </c>
      <c r="B31" s="242"/>
      <c r="C31" s="242"/>
      <c r="D31" s="242"/>
      <c r="E31" s="243"/>
      <c r="F31" s="116">
        <v>0.3490725126</v>
      </c>
      <c r="G31" s="116">
        <v>0.35536706639999999</v>
      </c>
      <c r="H31" s="116">
        <v>0.3569482289</v>
      </c>
      <c r="I31" s="116">
        <v>0.35767429039999998</v>
      </c>
      <c r="J31" s="116"/>
      <c r="K31" s="116"/>
      <c r="L31" s="116"/>
      <c r="M31" s="116"/>
      <c r="N31" s="116"/>
      <c r="O31" s="116"/>
    </row>
    <row r="32" spans="1:17" s="10" customFormat="1" ht="14.25" customHeight="1" x14ac:dyDescent="0.2">
      <c r="A32" s="241" t="s">
        <v>64</v>
      </c>
      <c r="B32" s="242"/>
      <c r="C32" s="242"/>
      <c r="D32" s="242"/>
      <c r="E32" s="243"/>
      <c r="F32" s="58">
        <v>893</v>
      </c>
      <c r="G32" s="58">
        <v>1009</v>
      </c>
      <c r="H32" s="58">
        <v>1137</v>
      </c>
      <c r="I32" s="58">
        <v>1136</v>
      </c>
      <c r="J32" s="58"/>
      <c r="K32" s="58"/>
      <c r="L32" s="58"/>
      <c r="M32" s="58"/>
      <c r="N32" s="58"/>
      <c r="O32" s="58"/>
    </row>
    <row r="33" spans="1:15" s="10" customFormat="1" ht="14.25" customHeight="1" x14ac:dyDescent="0.2">
      <c r="A33" s="241" t="s">
        <v>65</v>
      </c>
      <c r="B33" s="242"/>
      <c r="C33" s="242"/>
      <c r="D33" s="242"/>
      <c r="E33" s="243"/>
      <c r="F33" s="116">
        <v>0.30118043839999997</v>
      </c>
      <c r="G33" s="116">
        <v>0.29511553089999998</v>
      </c>
      <c r="H33" s="116">
        <v>0.3098092643</v>
      </c>
      <c r="I33" s="116">
        <v>0.3130338936</v>
      </c>
      <c r="J33" s="116"/>
      <c r="K33" s="116"/>
      <c r="L33" s="116"/>
      <c r="M33" s="116"/>
      <c r="N33" s="116"/>
      <c r="O33" s="116"/>
    </row>
    <row r="34" spans="1:15" s="10" customFormat="1" ht="14.25" customHeight="1" x14ac:dyDescent="0.2">
      <c r="A34" s="241" t="s">
        <v>66</v>
      </c>
      <c r="B34" s="242"/>
      <c r="C34" s="242"/>
      <c r="D34" s="242"/>
      <c r="E34" s="243"/>
      <c r="F34" s="58">
        <v>788</v>
      </c>
      <c r="G34" s="58">
        <v>907</v>
      </c>
      <c r="H34" s="58">
        <v>881</v>
      </c>
      <c r="I34" s="58">
        <v>848</v>
      </c>
      <c r="J34" s="58"/>
      <c r="K34" s="58"/>
      <c r="L34" s="58"/>
      <c r="M34" s="58"/>
      <c r="N34" s="58"/>
      <c r="O34" s="58"/>
    </row>
    <row r="35" spans="1:15" s="10" customFormat="1" ht="14.25" customHeight="1" x14ac:dyDescent="0.2">
      <c r="A35" s="241" t="s">
        <v>147</v>
      </c>
      <c r="B35" s="242"/>
      <c r="C35" s="242"/>
      <c r="D35" s="242"/>
      <c r="E35" s="243"/>
      <c r="F35" s="116">
        <v>0.26576728500000002</v>
      </c>
      <c r="G35" s="116">
        <v>0.26528224630000002</v>
      </c>
      <c r="H35" s="116">
        <v>0.2400544959</v>
      </c>
      <c r="I35" s="116">
        <v>0.23367318819999999</v>
      </c>
      <c r="J35" s="116"/>
      <c r="K35" s="116"/>
      <c r="L35" s="116"/>
      <c r="M35" s="116"/>
      <c r="N35" s="116"/>
      <c r="O35" s="116"/>
    </row>
    <row r="36" spans="1:15" s="10" customFormat="1" ht="14.25" customHeight="1" x14ac:dyDescent="0.2">
      <c r="A36" s="241" t="s">
        <v>52</v>
      </c>
      <c r="B36" s="242"/>
      <c r="C36" s="242"/>
      <c r="D36" s="242"/>
      <c r="E36" s="243"/>
      <c r="F36" s="58">
        <v>249</v>
      </c>
      <c r="G36" s="58">
        <v>288</v>
      </c>
      <c r="H36" s="58">
        <v>342</v>
      </c>
      <c r="I36" s="58">
        <v>347</v>
      </c>
      <c r="J36" s="58"/>
      <c r="K36" s="58"/>
      <c r="L36" s="58"/>
      <c r="M36" s="58"/>
      <c r="N36" s="58"/>
      <c r="O36" s="58"/>
    </row>
    <row r="37" spans="1:15" s="10" customFormat="1" ht="14.25" customHeight="1" x14ac:dyDescent="0.2">
      <c r="A37" s="241" t="s">
        <v>51</v>
      </c>
      <c r="B37" s="242"/>
      <c r="C37" s="242"/>
      <c r="D37" s="242"/>
      <c r="E37" s="243"/>
      <c r="F37" s="116">
        <v>8.3979763900000004E-2</v>
      </c>
      <c r="G37" s="116">
        <v>8.4235156500000005E-2</v>
      </c>
      <c r="H37" s="116">
        <v>9.3188010900000007E-2</v>
      </c>
      <c r="I37" s="116">
        <v>9.56186277E-2</v>
      </c>
      <c r="J37" s="116"/>
      <c r="K37" s="116"/>
      <c r="L37" s="116"/>
      <c r="M37" s="116"/>
      <c r="N37" s="116"/>
      <c r="O37" s="116"/>
    </row>
    <row r="38" spans="1:15" s="1" customFormat="1" ht="6.75" customHeight="1" x14ac:dyDescent="0.25">
      <c r="B38"/>
      <c r="C38"/>
      <c r="D38"/>
      <c r="E38"/>
      <c r="F38"/>
      <c r="G38"/>
      <c r="H38"/>
      <c r="I38" s="125">
        <f>1-I37</f>
        <v>0.90438137230000004</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0.76632681179999995</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4" t="s">
        <v>261</v>
      </c>
      <c r="C9" s="254"/>
      <c r="D9" s="4"/>
      <c r="E9" s="4"/>
      <c r="F9" s="4"/>
      <c r="G9" s="4"/>
      <c r="H9" s="4"/>
      <c r="I9" s="255"/>
      <c r="J9" s="255"/>
      <c r="K9" s="255"/>
      <c r="L9" s="4"/>
      <c r="M9" s="4"/>
      <c r="N9" s="4"/>
      <c r="O9" s="4"/>
    </row>
    <row r="10" spans="1:16" s="143" customFormat="1" ht="14.25" customHeight="1" x14ac:dyDescent="0.2">
      <c r="A10" s="20"/>
      <c r="B10" s="254" t="s">
        <v>82</v>
      </c>
      <c r="C10" s="254"/>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4" t="s">
        <v>85</v>
      </c>
      <c r="C13" s="254"/>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4"/>
      <c r="C15" s="254"/>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788</v>
      </c>
      <c r="G25" s="84">
        <v>907</v>
      </c>
      <c r="H25" s="84">
        <v>881</v>
      </c>
      <c r="I25" s="84">
        <v>848</v>
      </c>
      <c r="J25" s="84"/>
      <c r="K25" s="84"/>
      <c r="L25" s="84"/>
      <c r="M25" s="84"/>
      <c r="N25" s="84"/>
      <c r="O25" s="84"/>
    </row>
    <row r="26" spans="1:16" s="9" customFormat="1" ht="15" customHeight="1" x14ac:dyDescent="0.2">
      <c r="A26" s="241" t="s">
        <v>259</v>
      </c>
      <c r="B26" s="242"/>
      <c r="C26" s="242"/>
      <c r="D26" s="242"/>
      <c r="E26" s="243"/>
      <c r="F26" s="84">
        <v>788</v>
      </c>
      <c r="G26" s="84">
        <v>907</v>
      </c>
      <c r="H26" s="84">
        <v>881</v>
      </c>
      <c r="I26" s="84">
        <v>848</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198</v>
      </c>
      <c r="G28" s="58">
        <v>209</v>
      </c>
      <c r="H28" s="58">
        <v>208</v>
      </c>
      <c r="I28" s="58">
        <v>202</v>
      </c>
      <c r="J28" s="58"/>
      <c r="K28" s="58"/>
      <c r="L28" s="58"/>
      <c r="M28" s="58"/>
      <c r="N28" s="58"/>
      <c r="O28" s="58"/>
    </row>
    <row r="29" spans="1:16" s="9" customFormat="1" ht="15" customHeight="1" x14ac:dyDescent="0.2">
      <c r="A29" s="168" t="s">
        <v>77</v>
      </c>
      <c r="B29" s="169"/>
      <c r="C29" s="169"/>
      <c r="D29" s="169"/>
      <c r="E29" s="170"/>
      <c r="F29" s="116">
        <v>0.25126903550000002</v>
      </c>
      <c r="G29" s="116">
        <v>0.230429989</v>
      </c>
      <c r="H29" s="116">
        <v>0.2360953462</v>
      </c>
      <c r="I29" s="116">
        <v>0.23820754720000001</v>
      </c>
      <c r="J29" s="116"/>
      <c r="K29" s="116"/>
      <c r="L29" s="116"/>
      <c r="M29" s="116"/>
      <c r="N29" s="116"/>
      <c r="O29" s="116"/>
    </row>
    <row r="30" spans="1:16" s="9" customFormat="1" ht="15" customHeight="1" x14ac:dyDescent="0.2">
      <c r="A30" s="168" t="s">
        <v>78</v>
      </c>
      <c r="B30" s="169"/>
      <c r="C30" s="169"/>
      <c r="D30" s="169"/>
      <c r="E30" s="170"/>
      <c r="F30" s="58">
        <v>206</v>
      </c>
      <c r="G30" s="58">
        <v>245</v>
      </c>
      <c r="H30" s="58">
        <v>254</v>
      </c>
      <c r="I30" s="58">
        <v>241</v>
      </c>
      <c r="J30" s="58"/>
      <c r="K30" s="58"/>
      <c r="L30" s="58"/>
      <c r="M30" s="58"/>
      <c r="N30" s="58"/>
      <c r="O30" s="58"/>
    </row>
    <row r="31" spans="1:16" s="10" customFormat="1" ht="15" customHeight="1" x14ac:dyDescent="0.2">
      <c r="A31" s="168" t="s">
        <v>79</v>
      </c>
      <c r="B31" s="169"/>
      <c r="C31" s="169"/>
      <c r="D31" s="169"/>
      <c r="E31" s="170"/>
      <c r="F31" s="116">
        <v>0.2614213198</v>
      </c>
      <c r="G31" s="116">
        <v>0.27012127889999998</v>
      </c>
      <c r="H31" s="116">
        <v>0.28830874010000002</v>
      </c>
      <c r="I31" s="116">
        <v>0.28419811319999999</v>
      </c>
      <c r="J31" s="116"/>
      <c r="K31" s="116"/>
      <c r="L31" s="116"/>
      <c r="M31" s="116"/>
      <c r="N31" s="116"/>
      <c r="O31" s="116"/>
      <c r="P31" s="83"/>
    </row>
    <row r="32" spans="1:16" s="10" customFormat="1" ht="15" customHeight="1" x14ac:dyDescent="0.2">
      <c r="A32" s="241" t="s">
        <v>80</v>
      </c>
      <c r="B32" s="242"/>
      <c r="C32" s="242"/>
      <c r="D32" s="242"/>
      <c r="E32" s="243"/>
      <c r="F32" s="58">
        <v>190</v>
      </c>
      <c r="G32" s="58">
        <v>239</v>
      </c>
      <c r="H32" s="58">
        <v>252</v>
      </c>
      <c r="I32" s="58">
        <v>224</v>
      </c>
      <c r="J32" s="58"/>
      <c r="K32" s="58"/>
      <c r="L32" s="58"/>
      <c r="M32" s="58"/>
      <c r="N32" s="58"/>
      <c r="O32" s="58"/>
    </row>
    <row r="33" spans="1:15" s="10" customFormat="1" ht="15" customHeight="1" x14ac:dyDescent="0.2">
      <c r="A33" s="241" t="s">
        <v>81</v>
      </c>
      <c r="B33" s="242"/>
      <c r="C33" s="242"/>
      <c r="D33" s="242"/>
      <c r="E33" s="243"/>
      <c r="F33" s="116">
        <v>0.24111675129999999</v>
      </c>
      <c r="G33" s="116">
        <v>0.26350606389999998</v>
      </c>
      <c r="H33" s="116">
        <v>0.28603859250000002</v>
      </c>
      <c r="I33" s="116">
        <v>0.2641509434</v>
      </c>
      <c r="J33" s="116"/>
      <c r="K33" s="116"/>
      <c r="L33" s="116"/>
      <c r="M33" s="116"/>
      <c r="N33" s="116"/>
      <c r="O33" s="116"/>
    </row>
    <row r="34" spans="1:15" s="10" customFormat="1" ht="15" customHeight="1" x14ac:dyDescent="0.2">
      <c r="A34" s="241" t="s">
        <v>272</v>
      </c>
      <c r="B34" s="242"/>
      <c r="C34" s="242"/>
      <c r="D34" s="242"/>
      <c r="E34" s="243"/>
      <c r="F34" s="84">
        <v>357</v>
      </c>
      <c r="G34" s="84">
        <v>490</v>
      </c>
      <c r="H34" s="84">
        <v>481</v>
      </c>
      <c r="I34" s="84">
        <v>419</v>
      </c>
      <c r="J34" s="84"/>
      <c r="K34" s="84"/>
      <c r="L34" s="84"/>
      <c r="M34" s="84"/>
      <c r="N34" s="84"/>
      <c r="O34" s="84"/>
    </row>
    <row r="35" spans="1:15" s="10" customFormat="1" ht="15" customHeight="1" x14ac:dyDescent="0.2">
      <c r="A35" s="241" t="s">
        <v>273</v>
      </c>
      <c r="B35" s="242"/>
      <c r="C35" s="242"/>
      <c r="D35" s="242"/>
      <c r="E35" s="243"/>
      <c r="F35" s="116">
        <v>0.4530456853</v>
      </c>
      <c r="G35" s="116">
        <v>0.54024255789999998</v>
      </c>
      <c r="H35" s="116">
        <v>0.54597048810000004</v>
      </c>
      <c r="I35" s="116">
        <v>0.49410377360000002</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6" t="s">
        <v>303</v>
      </c>
      <c r="M8" s="256"/>
      <c r="N8" s="256"/>
      <c r="O8" s="256"/>
    </row>
    <row r="9" spans="1:16" s="79" customFormat="1" ht="14.25" customHeight="1" x14ac:dyDescent="0.25">
      <c r="A9" s="20"/>
      <c r="B9" s="254"/>
      <c r="C9" s="254"/>
      <c r="D9" s="4"/>
      <c r="E9" s="4"/>
      <c r="F9" s="4"/>
      <c r="G9" s="4"/>
      <c r="H9" s="4"/>
      <c r="I9" s="4"/>
      <c r="J9" s="4"/>
      <c r="K9" s="4"/>
      <c r="L9" s="4"/>
      <c r="M9" s="4"/>
      <c r="N9" s="4"/>
      <c r="O9" s="4"/>
    </row>
    <row r="10" spans="1:16" s="79" customFormat="1" ht="14.25" customHeight="1" x14ac:dyDescent="0.2">
      <c r="A10" s="20"/>
      <c r="B10" s="254" t="s">
        <v>183</v>
      </c>
      <c r="C10" s="254"/>
      <c r="D10" s="6"/>
      <c r="E10" s="7"/>
      <c r="F10" s="7"/>
      <c r="G10" s="7"/>
      <c r="H10" s="7"/>
      <c r="I10" s="7"/>
      <c r="J10" s="7"/>
      <c r="K10" s="7"/>
      <c r="L10" s="7"/>
      <c r="M10" s="7"/>
      <c r="N10" s="7"/>
      <c r="O10" s="7"/>
    </row>
    <row r="11" spans="1:16" s="79" customFormat="1" ht="14.25" customHeight="1" x14ac:dyDescent="0.25">
      <c r="A11" s="20"/>
      <c r="B11" s="254" t="s">
        <v>61</v>
      </c>
      <c r="C11" s="254"/>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2965</v>
      </c>
      <c r="G25" s="84">
        <v>3419</v>
      </c>
      <c r="H25" s="84">
        <v>3670</v>
      </c>
      <c r="I25" s="84">
        <v>3629</v>
      </c>
      <c r="J25" s="84"/>
      <c r="K25" s="84"/>
      <c r="L25" s="84"/>
      <c r="M25" s="84"/>
      <c r="N25" s="84"/>
      <c r="O25" s="84"/>
    </row>
    <row r="26" spans="1:16" s="9" customFormat="1" ht="15" customHeight="1" x14ac:dyDescent="0.2">
      <c r="A26" s="241" t="s">
        <v>172</v>
      </c>
      <c r="B26" s="242"/>
      <c r="C26" s="242"/>
      <c r="D26" s="242"/>
      <c r="E26" s="243"/>
      <c r="F26" s="84">
        <v>893</v>
      </c>
      <c r="G26" s="84">
        <v>1009</v>
      </c>
      <c r="H26" s="84">
        <v>1137</v>
      </c>
      <c r="I26" s="84">
        <v>1136</v>
      </c>
      <c r="J26" s="84"/>
      <c r="K26" s="84"/>
      <c r="L26" s="84"/>
      <c r="M26" s="84"/>
      <c r="N26" s="84"/>
      <c r="O26" s="84"/>
    </row>
    <row r="27" spans="1:16" s="79" customFormat="1" ht="15" customHeight="1" x14ac:dyDescent="0.25">
      <c r="A27" s="241" t="s">
        <v>171</v>
      </c>
      <c r="B27" s="242"/>
      <c r="C27" s="242"/>
      <c r="D27" s="242"/>
      <c r="E27" s="243"/>
      <c r="F27" s="116">
        <v>0.30118043839999997</v>
      </c>
      <c r="G27" s="116">
        <v>0.29511553089999998</v>
      </c>
      <c r="H27" s="116">
        <v>0.3098092643</v>
      </c>
      <c r="I27" s="116">
        <v>0.3130338936</v>
      </c>
      <c r="J27" s="116"/>
      <c r="K27" s="116"/>
      <c r="L27" s="116"/>
      <c r="M27" s="116"/>
      <c r="N27" s="116"/>
      <c r="O27" s="116"/>
      <c r="P27" s="112"/>
    </row>
    <row r="28" spans="1:16" s="9" customFormat="1" ht="15" customHeight="1" x14ac:dyDescent="0.2">
      <c r="A28" s="241" t="s">
        <v>62</v>
      </c>
      <c r="B28" s="242"/>
      <c r="C28" s="242"/>
      <c r="D28" s="242"/>
      <c r="E28" s="243"/>
      <c r="F28" s="58">
        <v>390</v>
      </c>
      <c r="G28" s="58">
        <v>437</v>
      </c>
      <c r="H28" s="58">
        <v>497</v>
      </c>
      <c r="I28" s="58">
        <v>494</v>
      </c>
      <c r="J28" s="58"/>
      <c r="K28" s="58"/>
      <c r="L28" s="58"/>
      <c r="M28" s="58"/>
      <c r="N28" s="58"/>
      <c r="O28" s="58"/>
    </row>
    <row r="29" spans="1:16" s="9" customFormat="1" ht="15" customHeight="1" x14ac:dyDescent="0.2">
      <c r="A29" s="241" t="s">
        <v>67</v>
      </c>
      <c r="B29" s="242"/>
      <c r="C29" s="242"/>
      <c r="D29" s="242"/>
      <c r="E29" s="243"/>
      <c r="F29" s="116">
        <v>0.43673012319999999</v>
      </c>
      <c r="G29" s="116">
        <v>0.4331020813</v>
      </c>
      <c r="H29" s="116">
        <v>0.43711521549999999</v>
      </c>
      <c r="I29" s="116">
        <v>0.43485915489999999</v>
      </c>
      <c r="J29" s="116"/>
      <c r="K29" s="116"/>
      <c r="L29" s="116"/>
      <c r="M29" s="116"/>
      <c r="N29" s="116"/>
      <c r="O29" s="116"/>
    </row>
    <row r="30" spans="1:16" s="9" customFormat="1" ht="15" customHeight="1" x14ac:dyDescent="0.2">
      <c r="A30" s="241" t="s">
        <v>262</v>
      </c>
      <c r="B30" s="242"/>
      <c r="C30" s="242"/>
      <c r="D30" s="242"/>
      <c r="E30" s="243"/>
      <c r="F30" s="108">
        <v>909.63208262000001</v>
      </c>
      <c r="G30" s="108">
        <v>891.07999864999999</v>
      </c>
      <c r="H30" s="108">
        <v>842.75</v>
      </c>
      <c r="I30" s="108">
        <v>904.36624892999998</v>
      </c>
      <c r="J30" s="108"/>
      <c r="K30" s="108"/>
      <c r="L30" s="108"/>
      <c r="M30" s="108"/>
      <c r="N30" s="108"/>
      <c r="O30" s="108"/>
    </row>
    <row r="31" spans="1:16" s="10" customFormat="1" ht="15" customHeight="1" x14ac:dyDescent="0.2">
      <c r="A31" s="241" t="s">
        <v>263</v>
      </c>
      <c r="B31" s="242"/>
      <c r="C31" s="242"/>
      <c r="D31" s="242"/>
      <c r="E31" s="243"/>
      <c r="F31" s="113">
        <v>10.383609033999999</v>
      </c>
      <c r="G31" s="113">
        <v>10.148139685</v>
      </c>
      <c r="H31" s="113">
        <v>10.28580704</v>
      </c>
      <c r="I31" s="113">
        <v>10.568992261</v>
      </c>
      <c r="J31" s="113"/>
      <c r="K31" s="113"/>
      <c r="L31" s="113"/>
      <c r="M31" s="113"/>
      <c r="N31" s="113"/>
      <c r="O31" s="113"/>
      <c r="P31" s="83"/>
    </row>
    <row r="32" spans="1:16" s="10" customFormat="1" ht="15" customHeight="1" x14ac:dyDescent="0.2">
      <c r="A32" s="241" t="s">
        <v>264</v>
      </c>
      <c r="B32" s="242"/>
      <c r="C32" s="242"/>
      <c r="D32" s="242"/>
      <c r="E32" s="243"/>
      <c r="F32" s="60">
        <v>20.288461538</v>
      </c>
      <c r="G32" s="60">
        <v>18.846153846</v>
      </c>
      <c r="H32" s="60">
        <v>18.307692308</v>
      </c>
      <c r="I32" s="60">
        <v>19.028846154</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6d</vt:lpstr>
      <vt:lpstr>5a</vt:lpstr>
      <vt:lpstr>5b</vt:lpstr>
      <vt:lpstr>6a</vt:lpstr>
      <vt:lpstr>6b</vt:lpstr>
      <vt:lpstr>6c</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2016-09-07T20:53:33Z</dcterms:modified>
</cp:coreProperties>
</file>