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<sst xmlns="http://schemas.openxmlformats.org/spreadsheetml/2006/main" count="729" uniqueCount="335">
  <si>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</si>
  <si>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</si>
  <si>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</si>
  <si>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</si>
  <si>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</si>
  <si>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</si>
  <si>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</si>
  <si>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</si>
  <si>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</si>
  <si>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</si>
  <si>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</si>
  <si>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</si>
  <si>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</si>
  <si>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</si>
  <si>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</si>
  <si>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</si>
  <si>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</si>
  <si>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</si>
  <si>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</si>
  <si>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</si>
  <si>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</si>
  <si>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</si>
  <si>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</si>
  <si>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</si>
  <si>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</si>
  <si>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</si>
  <si>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</si>
  <si>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</si>
  <si>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</si>
  <si>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</si>
  <si>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</si>
  <si>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</si>
  <si>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</si>
  <si>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</si>
  <si>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</si>
  <si>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</si>
  <si>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</si>
  <si>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</si>
  <si>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</si>
  <si>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</si>
  <si>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</si>
  <si>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</si>
  <si>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</si>
  <si>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</si>
  <si>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</si>
  <si>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</si>
  <si>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</si>
  <si>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</si>
  <si>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</si>
  <si>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</si>
  <si>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</si>
  <si>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</si>
  <si>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</si>
  <si>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</si>
  <si>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</si>
  <si>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</si>
  <si>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</si>
  <si>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</si>
  <si>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</si>
  <si>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</si>
  <si>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</si>
  <si>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</si>
  <si>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</si>
  <si>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</si>
  <si>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</si>
  <si>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</si>
  <si>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</si>
  <si>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</si>
  <si>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</si>
  <si>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</si>
  <si>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</si>
  <si>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</si>
  <si>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</si>
  <si>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</si>
  <si>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</si>
  <si>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</si>
  <si>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</si>
  <si>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</si>
  <si>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</si>
  <si>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</si>
  <si>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</si>
  <si>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</si>
  <si>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</si>
  <si>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</si>
  <si>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</si>
  <si>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</si>
  <si>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</si>
  <si>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</si>
  <si>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</si>
  <si>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</si>
  <si>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</si>
  <si>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</si>
  <si>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</si>
  <si>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</si>
  <si>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</si>
  <si>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</si>
  <si>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</si>
  <si>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</si>
  <si>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</si>
  <si>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</si>
  <si>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</si>
  <si>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</si>
  <si>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</si>
  <si>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</si>
  <si>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</si>
  <si>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</si>
  <si>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</si>
  <si>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</si>
  <si>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</si>
  <si>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</si>
  <si>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</si>
  <si>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</si>
  <si>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</si>
  <si>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</si>
  <si>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</si>
  <si>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</si>
  <si>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</si>
  <si>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</si>
  <si>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</si>
  <si>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</si>
  <si>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</si>
  <si>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</si>
  <si>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</si>
  <si>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</si>
  <si>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</si>
  <si>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</si>
  <si>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</si>
  <si>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</si>
  <si>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</si>
  <si>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</si>
  <si>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</si>
  <si>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</si>
  <si>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</si>
  <si>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</si>
  <si>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</si>
  <si>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</si>
  <si>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</si>
  <si>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</si>
  <si>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</si>
  <si>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</si>
  <si>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</si>
  <si>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</si>
  <si>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</si>
  <si>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</si>
  <si>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</si>
  <si>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</si>
  <si>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</si>
  <si>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</si>
  <si>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</si>
  <si>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</si>
  <si>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</si>
  <si>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</si>
  <si>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</si>
  <si>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</si>
  <si>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</si>
  <si>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</si>
  <si>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</si>
  <si>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</si>
  <si>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</si>
  <si>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</si>
  <si>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</si>
  <si>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</si>
  <si>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</si>
  <si>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</si>
  <si>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</si>
  <si>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</si>
  <si>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</si>
  <si>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</si>
  <si>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</si>
  <si>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</si>
  <si>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</si>
  <si>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</si>
  <si>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</si>
  <si>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</si>
  <si>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</si>
  <si>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</si>
  <si>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</si>
  <si>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</si>
  <si>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</si>
  <si>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</si>
  <si>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</si>
  <si>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</si>
  <si>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</si>
  <si>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</si>
  <si>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</si>
  <si>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</si>
  <si>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</si>
  <si>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</si>
  <si>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</si>
  <si>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</si>
  <si>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</si>
  <si>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</si>
  <si>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</si>
  <si>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</si>
  <si>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</si>
  <si>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</si>
  <si>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</si>
  <si>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</si>
  <si>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</si>
  <si>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</si>
  <si>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</si>
  <si>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</si>
  <si>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</si>
  <si>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</si>
  <si>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</si>
  <si>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</si>
  <si>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</si>
  <si>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</si>
  <si>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</si>
  <si>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</si>
  <si>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</si>
  <si>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</si>
  <si>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</si>
  <si>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</si>
  <si>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</si>
  <si>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</si>
  <si>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</si>
  <si>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</si>
  <si>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</si>
  <si>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</si>
  <si>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</si>
  <si>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</si>
  <si>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</si>
  <si>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</si>
  <si>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</si>
  <si>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</si>
  <si>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</si>
  <si>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</si>
  <si>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</si>
  <si>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</si>
  <si>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</si>
  <si>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</si>
  <si>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</si>
  <si>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</si>
  <si>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</si>
  <si>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</si>
  <si>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</si>
  <si>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</si>
  <si>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</si>
  <si>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</si>
  <si>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</si>
  <si>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</si>
  <si>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</si>
  <si>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</si>
  <si>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</si>
  <si>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</si>
  <si>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</si>
  <si>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</si>
  <si>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</si>
  <si>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</si>
  <si>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</si>
  <si>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</si>
  <si>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</si>
  <si>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</si>
  <si>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</si>
  <si>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</si>
  <si>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</si>
  <si>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</si>
  <si>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</si>
  <si>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</si>
  <si>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</si>
  <si>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</si>
  <si>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</si>
  <si>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</si>
  <si>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</si>
  <si>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</si>
  <si>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</si>
  <si>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</si>
  <si>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</si>
  <si>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</si>
  <si>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</si>
  <si>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</si>
  <si>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</si>
  <si>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</si>
  <si>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</si>
  <si>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</si>
  <si>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</si>
  <si>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</si>
  <si>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</si>
  <si>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</si>
  <si>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</si>
  <si>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</si>
  <si>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</si>
  <si>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</si>
  <si>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</si>
  <si>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</si>
  <si>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</si>
  <si>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</si>
  <si>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</si>
  <si>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</si>
  <si>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</si>
  <si>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</si>
  <si>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</si>
  <si>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</si>
  <si>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</si>
  <si>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</si>
  <si>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</si>
  <si>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</si>
  <si>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</si>
  <si>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</si>
  <si>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</si>
  <si>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</si>
  <si>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</si>
  <si>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</si>
  <si>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</si>
  <si>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</si>
  <si>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</si>
  <si>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</si>
  <si>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</si>
  <si>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</si>
  <si>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</si>
  <si>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</si>
  <si>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</si>
  <si>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</si>
  <si>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</si>
  <si>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</si>
  <si>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</si>
  <si>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</si>
  <si>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</si>
  <si>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</si>
  <si>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</si>
  <si>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</si>
  <si>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</si>
  <si>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</si>
  <si>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</si>
  <si>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</si>
  <si>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</si>
  <si>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</si>
  <si>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</si>
  <si>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</si>
  <si>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</si>
  <si>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</si>
  <si>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</si>
  <si>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Housing Authority of Skagit County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</si>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</sst>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0.4946677605</c:v>
                </c:pt>
                <c:pt idx="1">
                  <c:v>0.47826086960000003</c:v>
                </c:pt>
                <c:pt idx="2">
                  <c:v>0.39786710419999999</c:v>
                </c:pt>
                <c:pt idx="3">
                  <c:v>2.7891714500000001E-2</c:v>
                </c:pt>
                <c:pt idx="4">
                  <c:v>1.55865463E-2</c:v>
                </c:pt>
                <c:pt idx="6">
                  <c:v>6.8908941799999998E-2</c:v>
                </c:pt>
              </c:numCache>
            </c:numRef>
          </c:val>
        </c:ser>
        <c:dLbls>
          <c:showLegendKey val="0"/>
          <c:showVal val="0"/>
          <c:showCatName val="0"/>
          <c:showSerName val="0"/>
          <c:showPercent val="0"/>
          <c:showBubbleSize val="0"/>
        </c:dLbls>
        <c:gapWidth val="45"/>
        <c:axId val="47329664"/>
        <c:axId val="47331200"/>
      </c:barChart>
      <c:catAx>
        <c:axId val="47329664"/>
        <c:scaling>
          <c:orientation val="minMax"/>
        </c:scaling>
        <c:delete val="0"/>
        <c:axPos val="b"/>
        <c:majorTickMark val="none"/>
        <c:minorTickMark val="none"/>
        <c:tickLblPos val="none"/>
        <c:spPr>
          <a:ln>
            <a:solidFill>
              <a:schemeClr val="bg1">
                <a:lumMod val="75000"/>
              </a:schemeClr>
            </a:solidFill>
          </a:ln>
        </c:spPr>
        <c:crossAx val="47331200"/>
        <c:crosses val="autoZero"/>
        <c:auto val="1"/>
        <c:lblAlgn val="ctr"/>
        <c:lblOffset val="100"/>
        <c:noMultiLvlLbl val="0"/>
      </c:catAx>
      <c:valAx>
        <c:axId val="47331200"/>
        <c:scaling>
          <c:orientation val="minMax"/>
          <c:min val="0"/>
        </c:scaling>
        <c:delete val="1"/>
        <c:axPos val="l"/>
        <c:numFmt formatCode="0.0%" sourceLinked="1"/>
        <c:majorTickMark val="out"/>
        <c:minorTickMark val="none"/>
        <c:tickLblPos val="nextTo"/>
        <c:crossAx val="47329664"/>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0.10186757220000001</c:v>
                </c:pt>
                <c:pt idx="1">
                  <c:v>0.13161875949999999</c:v>
                </c:pt>
                <c:pt idx="2">
                  <c:v>0.13249211359999999</c:v>
                </c:pt>
                <c:pt idx="3">
                  <c:v>0.12395309879999999</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2.3615635199999999E-2</c:v>
                </c:pt>
                <c:pt idx="1">
                  <c:v>2.45269797E-2</c:v>
                </c:pt>
                <c:pt idx="2">
                  <c:v>2.1196063599999999E-2</c:v>
                </c:pt>
                <c:pt idx="3">
                  <c:v>2.1328958200000001E-2</c:v>
                </c:pt>
              </c:numCache>
            </c:numRef>
          </c:val>
          <c:smooth val="0"/>
        </c:ser>
        <c:dLbls>
          <c:showLegendKey val="0"/>
          <c:showVal val="0"/>
          <c:showCatName val="0"/>
          <c:showSerName val="0"/>
          <c:showPercent val="0"/>
          <c:showBubbleSize val="0"/>
        </c:dLbls>
        <c:marker val="1"/>
        <c:smooth val="0"/>
        <c:axId val="54875648"/>
        <c:axId val="54877184"/>
      </c:lineChart>
      <c:catAx>
        <c:axId val="54875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877184"/>
        <c:crosses val="autoZero"/>
        <c:auto val="1"/>
        <c:lblAlgn val="ctr"/>
        <c:lblOffset val="50"/>
        <c:noMultiLvlLbl val="0"/>
      </c:catAx>
      <c:valAx>
        <c:axId val="5487718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8756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0</c:v>
                </c:pt>
                <c:pt idx="1">
                  <c:v>0</c:v>
                </c:pt>
                <c:pt idx="2">
                  <c:v>0</c:v>
                </c:pt>
                <c:pt idx="3">
                  <c:v>0</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0</c:v>
                </c:pt>
                <c:pt idx="1">
                  <c:v>0</c:v>
                </c:pt>
                <c:pt idx="2">
                  <c:v>0</c:v>
                </c:pt>
                <c:pt idx="3">
                  <c:v>0</c:v>
                </c:pt>
              </c:numCache>
            </c:numRef>
          </c:val>
          <c:smooth val="0"/>
        </c:ser>
        <c:dLbls>
          <c:showLegendKey val="0"/>
          <c:showVal val="0"/>
          <c:showCatName val="0"/>
          <c:showSerName val="0"/>
          <c:showPercent val="0"/>
          <c:showBubbleSize val="0"/>
        </c:dLbls>
        <c:marker val="1"/>
        <c:smooth val="0"/>
        <c:axId val="61466496"/>
        <c:axId val="61612800"/>
      </c:lineChart>
      <c:catAx>
        <c:axId val="61466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612800"/>
        <c:crosses val="autoZero"/>
        <c:auto val="1"/>
        <c:lblAlgn val="ctr"/>
        <c:lblOffset val="50"/>
        <c:noMultiLvlLbl val="0"/>
      </c:catAx>
      <c:valAx>
        <c:axId val="61612800"/>
        <c:scaling>
          <c:orientation val="minMax"/>
          <c:max val="16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46649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589</c:v>
                </c:pt>
                <c:pt idx="1">
                  <c:v>626</c:v>
                </c:pt>
                <c:pt idx="2">
                  <c:v>606</c:v>
                </c:pt>
                <c:pt idx="3">
                  <c:v>571</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1228</c:v>
                </c:pt>
                <c:pt idx="1">
                  <c:v>1341</c:v>
                </c:pt>
                <c:pt idx="2">
                  <c:v>1259</c:v>
                </c:pt>
                <c:pt idx="3">
                  <c:v>1160</c:v>
                </c:pt>
              </c:numCache>
            </c:numRef>
          </c:val>
          <c:smooth val="0"/>
        </c:ser>
        <c:dLbls>
          <c:showLegendKey val="0"/>
          <c:showVal val="0"/>
          <c:showCatName val="0"/>
          <c:showSerName val="0"/>
          <c:showPercent val="0"/>
          <c:showBubbleSize val="0"/>
        </c:dLbls>
        <c:marker val="1"/>
        <c:smooth val="0"/>
        <c:axId val="62091648"/>
        <c:axId val="62093184"/>
      </c:lineChart>
      <c:catAx>
        <c:axId val="62091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093184"/>
        <c:crosses val="autoZero"/>
        <c:auto val="1"/>
        <c:lblAlgn val="ctr"/>
        <c:lblOffset val="50"/>
        <c:noMultiLvlLbl val="0"/>
      </c:catAx>
      <c:valAx>
        <c:axId val="6209318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09164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0.49348534199999999</c:v>
                </c:pt>
                <c:pt idx="1">
                  <c:v>0.4737210932</c:v>
                </c:pt>
                <c:pt idx="2">
                  <c:v>0.46858440579999999</c:v>
                </c:pt>
                <c:pt idx="3">
                  <c:v>0.4946677605</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0.39576547229999998</c:v>
                </c:pt>
                <c:pt idx="1">
                  <c:v>0.42887175890000001</c:v>
                </c:pt>
                <c:pt idx="2">
                  <c:v>0.42619227859999997</c:v>
                </c:pt>
                <c:pt idx="3">
                  <c:v>0.39786710419999999</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3.5016286600000002E-2</c:v>
                </c:pt>
                <c:pt idx="1">
                  <c:v>3.0833917299999999E-2</c:v>
                </c:pt>
                <c:pt idx="2">
                  <c:v>3.0280090799999999E-2</c:v>
                </c:pt>
                <c:pt idx="3">
                  <c:v>2.7891714500000001E-2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1.1400651499999999E-2</c:v>
                </c:pt>
                <c:pt idx="1">
                  <c:v>9.8107918999999991E-3</c:v>
                </c:pt>
                <c:pt idx="2">
                  <c:v>1.3626040900000001E-2</c:v>
                </c:pt>
                <c:pt idx="3">
                  <c:v>1.55865463E-2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1.0586319199999999E-2</c:v>
                </c:pt>
                <c:pt idx="1">
                  <c:v>8.4092501999999993E-3</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5.9446254099999998E-2</c:v>
                </c:pt>
                <c:pt idx="1">
                  <c:v>5.6762438700000001E-2</c:v>
                </c:pt>
                <c:pt idx="2">
                  <c:v>6.4345192999999995E-2</c:v>
                </c:pt>
                <c:pt idx="3">
                  <c:v>6.8908941799999998E-2</c:v>
                </c:pt>
              </c:numCache>
            </c:numRef>
          </c:val>
          <c:smooth val="0"/>
        </c:ser>
        <c:dLbls>
          <c:showLegendKey val="0"/>
          <c:showVal val="0"/>
          <c:showCatName val="0"/>
          <c:showSerName val="0"/>
          <c:showPercent val="0"/>
          <c:showBubbleSize val="0"/>
        </c:dLbls>
        <c:marker val="1"/>
        <c:smooth val="0"/>
        <c:axId val="62530304"/>
        <c:axId val="62721408"/>
      </c:lineChart>
      <c:catAx>
        <c:axId val="62530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721408"/>
        <c:crosses val="autoZero"/>
        <c:auto val="1"/>
        <c:lblAlgn val="ctr"/>
        <c:lblOffset val="50"/>
        <c:noMultiLvlLbl val="0"/>
      </c:catAx>
      <c:valAx>
        <c:axId val="6272140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530304"/>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0.66711590300000001</c:v>
                </c:pt>
                <c:pt idx="1">
                  <c:v>0.67261904760000002</c:v>
                </c:pt>
                <c:pt idx="2">
                  <c:v>0.65477707009999997</c:v>
                </c:pt>
                <c:pt idx="3">
                  <c:v>0.64879356570000002</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0.33288409699999999</c:v>
                </c:pt>
                <c:pt idx="1">
                  <c:v>0.32738095239999998</c:v>
                </c:pt>
                <c:pt idx="2">
                  <c:v>0.34522292989999998</c:v>
                </c:pt>
                <c:pt idx="3">
                  <c:v>0.35120643429999998</c:v>
                </c:pt>
              </c:numCache>
            </c:numRef>
          </c:val>
          <c:smooth val="0"/>
        </c:ser>
        <c:dLbls>
          <c:showLegendKey val="0"/>
          <c:showVal val="0"/>
          <c:showCatName val="0"/>
          <c:showSerName val="0"/>
          <c:showPercent val="0"/>
          <c:showBubbleSize val="0"/>
        </c:dLbls>
        <c:marker val="1"/>
        <c:smooth val="0"/>
        <c:axId val="62861312"/>
        <c:axId val="62939904"/>
      </c:lineChart>
      <c:catAx>
        <c:axId val="628613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939904"/>
        <c:crosses val="autoZero"/>
        <c:auto val="1"/>
        <c:lblAlgn val="ctr"/>
        <c:lblOffset val="50"/>
        <c:noMultiLvlLbl val="0"/>
      </c:catAx>
      <c:valAx>
        <c:axId val="629399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8613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0.39576547229999998</c:v>
                </c:pt>
                <c:pt idx="1">
                  <c:v>0.41065171690000002</c:v>
                </c:pt>
                <c:pt idx="2">
                  <c:v>0.40499621499999999</c:v>
                </c:pt>
                <c:pt idx="3">
                  <c:v>0.38720262509999998</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0.29560260589999998</c:v>
                </c:pt>
                <c:pt idx="1">
                  <c:v>0.30063069380000002</c:v>
                </c:pt>
                <c:pt idx="2">
                  <c:v>0.30128690390000001</c:v>
                </c:pt>
                <c:pt idx="3">
                  <c:v>0.2994257588</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0.23697068399999999</c:v>
                </c:pt>
                <c:pt idx="1">
                  <c:v>0.21653819199999999</c:v>
                </c:pt>
                <c:pt idx="2">
                  <c:v>0.20741862229999999</c:v>
                </c:pt>
                <c:pt idx="3">
                  <c:v>0.21410992619999999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7.1661237799999999E-2</c:v>
                </c:pt>
                <c:pt idx="1">
                  <c:v>7.2179397300000003E-2</c:v>
                </c:pt>
                <c:pt idx="2">
                  <c:v>8.6298258899999994E-2</c:v>
                </c:pt>
                <c:pt idx="3">
                  <c:v>9.9261689900000005E-2</c:v>
                </c:pt>
              </c:numCache>
            </c:numRef>
          </c:val>
          <c:smooth val="0"/>
        </c:ser>
        <c:dLbls>
          <c:showLegendKey val="0"/>
          <c:showVal val="0"/>
          <c:showCatName val="0"/>
          <c:showSerName val="0"/>
          <c:showPercent val="0"/>
          <c:showBubbleSize val="0"/>
        </c:dLbls>
        <c:marker val="1"/>
        <c:smooth val="0"/>
        <c:axId val="63329792"/>
        <c:axId val="63331328"/>
      </c:lineChart>
      <c:catAx>
        <c:axId val="63329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331328"/>
        <c:crosses val="autoZero"/>
        <c:auto val="1"/>
        <c:lblAlgn val="ctr"/>
        <c:lblOffset val="50"/>
        <c:noMultiLvlLbl val="0"/>
      </c:catAx>
      <c:valAx>
        <c:axId val="6333132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3297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0.52617079889999996</c:v>
                </c:pt>
                <c:pt idx="1">
                  <c:v>0.55011655010000005</c:v>
                </c:pt>
                <c:pt idx="2">
                  <c:v>0.49497487439999999</c:v>
                </c:pt>
                <c:pt idx="3">
                  <c:v>0.50410958900000002</c:v>
                </c:pt>
              </c:numCache>
            </c:numRef>
          </c:val>
          <c:smooth val="0"/>
        </c:ser>
        <c:dLbls>
          <c:showLegendKey val="0"/>
          <c:showVal val="0"/>
          <c:showCatName val="0"/>
          <c:showSerName val="0"/>
          <c:showPercent val="0"/>
          <c:showBubbleSize val="0"/>
        </c:dLbls>
        <c:marker val="1"/>
        <c:smooth val="0"/>
        <c:axId val="63986688"/>
        <c:axId val="64097664"/>
      </c:lineChart>
      <c:catAx>
        <c:axId val="639866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097664"/>
        <c:crosses val="autoZero"/>
        <c:auto val="1"/>
        <c:lblAlgn val="ctr"/>
        <c:lblOffset val="50"/>
        <c:noMultiLvlLbl val="0"/>
      </c:catAx>
      <c:valAx>
        <c:axId val="640976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9866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844.11499881999998</c:v>
                </c:pt>
                <c:pt idx="1">
                  <c:v>886.33666562999997</c:v>
                </c:pt>
                <c:pt idx="2">
                  <c:v>1060.0591655999999</c:v>
                </c:pt>
                <c:pt idx="3">
                  <c:v>1014.2558317</c:v>
                </c:pt>
              </c:numCache>
            </c:numRef>
          </c:val>
          <c:smooth val="0"/>
        </c:ser>
        <c:dLbls>
          <c:showLegendKey val="0"/>
          <c:showVal val="0"/>
          <c:showCatName val="0"/>
          <c:showSerName val="0"/>
          <c:showPercent val="0"/>
          <c:showBubbleSize val="0"/>
        </c:dLbls>
        <c:marker val="1"/>
        <c:smooth val="0"/>
        <c:axId val="64135936"/>
        <c:axId val="64137472"/>
      </c:lineChart>
      <c:catAx>
        <c:axId val="64135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137472"/>
        <c:crosses val="autoZero"/>
        <c:auto val="1"/>
        <c:lblAlgn val="ctr"/>
        <c:lblOffset val="50"/>
        <c:noMultiLvlLbl val="0"/>
      </c:catAx>
      <c:valAx>
        <c:axId val="64137472"/>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35936"/>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10.049071531999999</c:v>
                </c:pt>
                <c:pt idx="1">
                  <c:v>10.168032712</c:v>
                </c:pt>
                <c:pt idx="2">
                  <c:v>10.439048368</c:v>
                </c:pt>
                <c:pt idx="3">
                  <c:v>10.645674228000001</c:v>
                </c:pt>
              </c:numCache>
            </c:numRef>
          </c:val>
          <c:smooth val="0"/>
        </c:ser>
        <c:dLbls>
          <c:showLegendKey val="0"/>
          <c:showVal val="0"/>
          <c:showCatName val="0"/>
          <c:showSerName val="0"/>
          <c:showPercent val="0"/>
          <c:showBubbleSize val="0"/>
        </c:dLbls>
        <c:marker val="1"/>
        <c:smooth val="0"/>
        <c:axId val="64179584"/>
        <c:axId val="64190720"/>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21.192307692</c:v>
                </c:pt>
                <c:pt idx="1">
                  <c:v>19.259615385</c:v>
                </c:pt>
                <c:pt idx="2">
                  <c:v>22.192307692</c:v>
                </c:pt>
                <c:pt idx="3">
                  <c:v>20.192307692</c:v>
                </c:pt>
              </c:numCache>
            </c:numRef>
          </c:val>
          <c:smooth val="0"/>
        </c:ser>
        <c:dLbls>
          <c:showLegendKey val="0"/>
          <c:showVal val="0"/>
          <c:showCatName val="0"/>
          <c:showSerName val="0"/>
          <c:showPercent val="0"/>
          <c:showBubbleSize val="0"/>
        </c:dLbls>
        <c:marker val="1"/>
        <c:smooth val="0"/>
        <c:axId val="64218624"/>
        <c:axId val="64217088"/>
      </c:lineChart>
      <c:catAx>
        <c:axId val="64179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190720"/>
        <c:crosses val="autoZero"/>
        <c:auto val="1"/>
        <c:lblAlgn val="ctr"/>
        <c:lblOffset val="50"/>
        <c:noMultiLvlLbl val="0"/>
      </c:catAx>
      <c:valAx>
        <c:axId val="64190720"/>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79584"/>
        <c:crosses val="autoZero"/>
        <c:crossBetween val="midCat"/>
        <c:majorUnit val="5"/>
      </c:valAx>
      <c:valAx>
        <c:axId val="64217088"/>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64218624"/>
        <c:crosses val="max"/>
        <c:crossBetween val="between"/>
        <c:majorUnit val="10"/>
      </c:valAx>
      <c:catAx>
        <c:axId val="64218624"/>
        <c:scaling>
          <c:orientation val="minMax"/>
        </c:scaling>
        <c:delete val="1"/>
        <c:axPos val="b"/>
        <c:numFmt formatCode="General" sourceLinked="1"/>
        <c:majorTickMark val="out"/>
        <c:minorTickMark val="none"/>
        <c:tickLblPos val="nextTo"/>
        <c:crossAx val="64217088"/>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0.50413223139999996</c:v>
                </c:pt>
                <c:pt idx="1">
                  <c:v>0.51282051279999996</c:v>
                </c:pt>
                <c:pt idx="2">
                  <c:v>0.53768844220000001</c:v>
                </c:pt>
                <c:pt idx="3">
                  <c:v>0.55342465750000003</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0.52617079889999996</c:v>
                </c:pt>
                <c:pt idx="1">
                  <c:v>0.55011655010000005</c:v>
                </c:pt>
                <c:pt idx="2">
                  <c:v>0.49497487439999999</c:v>
                </c:pt>
                <c:pt idx="3">
                  <c:v>0.50410958900000002</c:v>
                </c:pt>
              </c:numCache>
            </c:numRef>
          </c:val>
          <c:smooth val="0"/>
        </c:ser>
        <c:dLbls>
          <c:showLegendKey val="0"/>
          <c:showVal val="0"/>
          <c:showCatName val="0"/>
          <c:showSerName val="0"/>
          <c:showPercent val="0"/>
          <c:showBubbleSize val="0"/>
        </c:dLbls>
        <c:marker val="1"/>
        <c:smooth val="0"/>
        <c:axId val="64410752"/>
        <c:axId val="64420480"/>
      </c:lineChart>
      <c:catAx>
        <c:axId val="64410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20480"/>
        <c:crosses val="autoZero"/>
        <c:auto val="1"/>
        <c:lblAlgn val="ctr"/>
        <c:lblOffset val="50"/>
        <c:noMultiLvlLbl val="0"/>
      </c:catAx>
      <c:valAx>
        <c:axId val="644204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4107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7.3394495399999995E-2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6.76605505E-2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0.12614678900000001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0.34633027519999998</c:v>
                </c:pt>
              </c:numCache>
            </c:numRef>
          </c:val>
        </c:ser>
        <c:dLbls>
          <c:showLegendKey val="0"/>
          <c:showVal val="0"/>
          <c:showCatName val="0"/>
          <c:showSerName val="0"/>
          <c:showPercent val="0"/>
          <c:showBubbleSize val="0"/>
        </c:dLbls>
        <c:gapWidth val="27"/>
        <c:overlap val="-24"/>
        <c:axId val="47517056"/>
        <c:axId val="47569152"/>
      </c:barChart>
      <c:catAx>
        <c:axId val="47517056"/>
        <c:scaling>
          <c:orientation val="maxMin"/>
        </c:scaling>
        <c:delete val="0"/>
        <c:axPos val="l"/>
        <c:majorTickMark val="none"/>
        <c:minorTickMark val="none"/>
        <c:tickLblPos val="none"/>
        <c:spPr>
          <a:ln>
            <a:solidFill>
              <a:schemeClr val="bg1">
                <a:lumMod val="75000"/>
              </a:schemeClr>
            </a:solidFill>
          </a:ln>
        </c:spPr>
        <c:crossAx val="47569152"/>
        <c:crosses val="autoZero"/>
        <c:auto val="1"/>
        <c:lblAlgn val="ctr"/>
        <c:lblOffset val="100"/>
        <c:noMultiLvlLbl val="0"/>
      </c:catAx>
      <c:valAx>
        <c:axId val="47569152"/>
        <c:scaling>
          <c:orientation val="minMax"/>
          <c:max val="0.60000000000000009"/>
          <c:min val="0"/>
        </c:scaling>
        <c:delete val="1"/>
        <c:axPos val="t"/>
        <c:numFmt formatCode="0.0%" sourceLinked="1"/>
        <c:majorTickMark val="out"/>
        <c:minorTickMark val="none"/>
        <c:tickLblPos val="nextTo"/>
        <c:crossAx val="47517056"/>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10.373901268999999</c:v>
                </c:pt>
                <c:pt idx="1">
                  <c:v>11.226589435999999</c:v>
                </c:pt>
                <c:pt idx="2">
                  <c:v>11.442034486000001</c:v>
                </c:pt>
                <c:pt idx="3">
                  <c:v>11.972364895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10.049071531999999</c:v>
                </c:pt>
                <c:pt idx="1">
                  <c:v>10.168032712</c:v>
                </c:pt>
                <c:pt idx="2">
                  <c:v>10.439048368</c:v>
                </c:pt>
                <c:pt idx="3">
                  <c:v>10.645674228000001</c:v>
                </c:pt>
              </c:numCache>
            </c:numRef>
          </c:val>
          <c:smooth val="0"/>
        </c:ser>
        <c:dLbls>
          <c:showLegendKey val="0"/>
          <c:showVal val="0"/>
          <c:showCatName val="0"/>
          <c:showSerName val="0"/>
          <c:showPercent val="0"/>
          <c:showBubbleSize val="0"/>
        </c:dLbls>
        <c:marker val="1"/>
        <c:smooth val="0"/>
        <c:axId val="66179840"/>
        <c:axId val="66993152"/>
      </c:lineChart>
      <c:catAx>
        <c:axId val="66179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6993152"/>
        <c:crosses val="autoZero"/>
        <c:auto val="1"/>
        <c:lblAlgn val="ctr"/>
        <c:lblOffset val="50"/>
        <c:noMultiLvlLbl val="0"/>
      </c:catAx>
      <c:valAx>
        <c:axId val="6699315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6179840"/>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25.711538462</c:v>
                </c:pt>
                <c:pt idx="1">
                  <c:v>26.173076923</c:v>
                </c:pt>
                <c:pt idx="2">
                  <c:v>24.951923077</c:v>
                </c:pt>
                <c:pt idx="3">
                  <c:v>23.923076923</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21.192307692</c:v>
                </c:pt>
                <c:pt idx="1">
                  <c:v>19.259615385</c:v>
                </c:pt>
                <c:pt idx="2">
                  <c:v>22.192307692</c:v>
                </c:pt>
                <c:pt idx="3">
                  <c:v>20.192307692</c:v>
                </c:pt>
              </c:numCache>
            </c:numRef>
          </c:val>
          <c:smooth val="0"/>
        </c:ser>
        <c:dLbls>
          <c:showLegendKey val="0"/>
          <c:showVal val="0"/>
          <c:showCatName val="0"/>
          <c:showSerName val="0"/>
          <c:showPercent val="0"/>
          <c:showBubbleSize val="0"/>
        </c:dLbls>
        <c:marker val="1"/>
        <c:smooth val="0"/>
        <c:axId val="67286912"/>
        <c:axId val="67322624"/>
      </c:lineChart>
      <c:catAx>
        <c:axId val="67286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322624"/>
        <c:crosses val="autoZero"/>
        <c:auto val="1"/>
        <c:lblAlgn val="ctr"/>
        <c:lblOffset val="50"/>
        <c:noMultiLvlLbl val="0"/>
      </c:catAx>
      <c:valAx>
        <c:axId val="67322624"/>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286912"/>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0.81140350880000001</c:v>
                </c:pt>
                <c:pt idx="1">
                  <c:v>0.80362537759999997</c:v>
                </c:pt>
                <c:pt idx="2">
                  <c:v>0.79867439929999995</c:v>
                </c:pt>
                <c:pt idx="3">
                  <c:v>0.79417122039999999</c:v>
                </c:pt>
              </c:numCache>
            </c:numRef>
          </c:val>
          <c:smooth val="0"/>
        </c:ser>
        <c:dLbls>
          <c:showLegendKey val="0"/>
          <c:showVal val="0"/>
          <c:showCatName val="0"/>
          <c:showSerName val="0"/>
          <c:showPercent val="0"/>
          <c:showBubbleSize val="0"/>
        </c:dLbls>
        <c:marker val="1"/>
        <c:smooth val="0"/>
        <c:axId val="67699840"/>
        <c:axId val="67701760"/>
      </c:lineChart>
      <c:catAx>
        <c:axId val="67699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701760"/>
        <c:crosses val="autoZero"/>
        <c:auto val="1"/>
        <c:lblAlgn val="ctr"/>
        <c:lblOffset val="50"/>
        <c:noMultiLvlLbl val="0"/>
      </c:catAx>
      <c:valAx>
        <c:axId val="677017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69984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8.5405405399999995E-2</c:v>
                </c:pt>
                <c:pt idx="1">
                  <c:v>8.8345864699999999E-2</c:v>
                </c:pt>
                <c:pt idx="2">
                  <c:v>8.2987551899999998E-2</c:v>
                </c:pt>
                <c:pt idx="3">
                  <c:v>7.3394495399999995E-2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9.7297297300000002E-2</c:v>
                </c:pt>
                <c:pt idx="1">
                  <c:v>9.2105263199999995E-2</c:v>
                </c:pt>
                <c:pt idx="2">
                  <c:v>7.6763485500000006E-2</c:v>
                </c:pt>
                <c:pt idx="3">
                  <c:v>6.76605505E-2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0.1632432432</c:v>
                </c:pt>
                <c:pt idx="1">
                  <c:v>0.13439849619999999</c:v>
                </c:pt>
                <c:pt idx="2">
                  <c:v>0.12863070539999999</c:v>
                </c:pt>
                <c:pt idx="3">
                  <c:v>0.12614678900000001</c:v>
                </c:pt>
              </c:numCache>
            </c:numRef>
          </c:val>
          <c:smooth val="0"/>
        </c:ser>
        <c:dLbls>
          <c:showLegendKey val="0"/>
          <c:showVal val="0"/>
          <c:showCatName val="0"/>
          <c:showSerName val="0"/>
          <c:showPercent val="0"/>
          <c:showBubbleSize val="0"/>
        </c:dLbls>
        <c:marker val="1"/>
        <c:smooth val="0"/>
        <c:axId val="67957504"/>
        <c:axId val="67998464"/>
      </c:lineChart>
      <c:catAx>
        <c:axId val="679575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998464"/>
        <c:crosses val="autoZero"/>
        <c:auto val="1"/>
        <c:lblAlgn val="ctr"/>
        <c:lblOffset val="50"/>
        <c:noMultiLvlLbl val="0"/>
      </c:catAx>
      <c:valAx>
        <c:axId val="6799846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9575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0.38486486489999999</c:v>
                </c:pt>
                <c:pt idx="1">
                  <c:v>0.39097744359999997</c:v>
                </c:pt>
                <c:pt idx="2">
                  <c:v>0.33817427389999999</c:v>
                </c:pt>
                <c:pt idx="3">
                  <c:v>0.34633027519999998</c:v>
                </c:pt>
              </c:numCache>
            </c:numRef>
          </c:val>
          <c:smooth val="0"/>
        </c:ser>
        <c:dLbls>
          <c:showLegendKey val="0"/>
          <c:showVal val="0"/>
          <c:showCatName val="0"/>
          <c:showSerName val="0"/>
          <c:showPercent val="0"/>
          <c:showBubbleSize val="0"/>
        </c:dLbls>
        <c:marker val="1"/>
        <c:smooth val="0"/>
        <c:axId val="73073024"/>
        <c:axId val="73074560"/>
      </c:lineChart>
      <c:catAx>
        <c:axId val="730730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3074560"/>
        <c:crosses val="autoZero"/>
        <c:auto val="1"/>
        <c:lblAlgn val="ctr"/>
        <c:lblOffset val="50"/>
        <c:noMultiLvlLbl val="0"/>
      </c:catAx>
      <c:valAx>
        <c:axId val="730745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30730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0.93827160489999994</c:v>
                </c:pt>
                <c:pt idx="1">
                  <c:v>0.95563139929999996</c:v>
                </c:pt>
                <c:pt idx="2">
                  <c:v>0.95700934579999997</c:v>
                </c:pt>
                <c:pt idx="3">
                  <c:v>0.96398305080000002</c:v>
                </c:pt>
              </c:numCache>
            </c:numRef>
          </c:val>
          <c:smooth val="0"/>
        </c:ser>
        <c:dLbls>
          <c:showLegendKey val="0"/>
          <c:showVal val="0"/>
          <c:showCatName val="0"/>
          <c:showSerName val="0"/>
          <c:showPercent val="0"/>
          <c:showBubbleSize val="0"/>
        </c:dLbls>
        <c:marker val="1"/>
        <c:smooth val="0"/>
        <c:axId val="85502976"/>
        <c:axId val="85504768"/>
      </c:lineChart>
      <c:catAx>
        <c:axId val="85502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5504768"/>
        <c:crosses val="autoZero"/>
        <c:auto val="1"/>
        <c:lblAlgn val="ctr"/>
        <c:lblOffset val="50"/>
        <c:noMultiLvlLbl val="0"/>
      </c:catAx>
      <c:valAx>
        <c:axId val="855047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550297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0.1096491228</c:v>
                </c:pt>
                <c:pt idx="1">
                  <c:v>0.1017857143</c:v>
                </c:pt>
                <c:pt idx="2">
                  <c:v>0.10546875</c:v>
                </c:pt>
                <c:pt idx="3">
                  <c:v>8.7912087900000005E-2</c:v>
                </c:pt>
              </c:numCache>
            </c:numRef>
          </c:val>
          <c:smooth val="0"/>
        </c:ser>
        <c:dLbls>
          <c:showLegendKey val="0"/>
          <c:showVal val="0"/>
          <c:showCatName val="0"/>
          <c:showSerName val="0"/>
          <c:showPercent val="0"/>
          <c:showBubbleSize val="0"/>
        </c:dLbls>
        <c:marker val="1"/>
        <c:smooth val="0"/>
        <c:axId val="97036928"/>
        <c:axId val="97079296"/>
      </c:lineChart>
      <c:catAx>
        <c:axId val="970369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7079296"/>
        <c:crosses val="autoZero"/>
        <c:auto val="1"/>
        <c:lblAlgn val="ctr"/>
        <c:lblOffset val="50"/>
        <c:noMultiLvlLbl val="0"/>
      </c:catAx>
      <c:valAx>
        <c:axId val="9707929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703692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0.34210526320000001</c:v>
                </c:pt>
                <c:pt idx="1">
                  <c:v>0.31607142859999998</c:v>
                </c:pt>
                <c:pt idx="2">
                  <c:v>0.29296875</c:v>
                </c:pt>
                <c:pt idx="3">
                  <c:v>0.31428571430000002</c:v>
                </c:pt>
              </c:numCache>
            </c:numRef>
          </c:val>
          <c:smooth val="0"/>
        </c:ser>
        <c:dLbls>
          <c:showLegendKey val="0"/>
          <c:showVal val="0"/>
          <c:showCatName val="0"/>
          <c:showSerName val="0"/>
          <c:showPercent val="0"/>
          <c:showBubbleSize val="0"/>
        </c:dLbls>
        <c:marker val="1"/>
        <c:smooth val="0"/>
        <c:axId val="98440704"/>
        <c:axId val="98443648"/>
      </c:lineChart>
      <c:catAx>
        <c:axId val="984407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8443648"/>
        <c:crosses val="autoZero"/>
        <c:auto val="1"/>
        <c:lblAlgn val="ctr"/>
        <c:lblOffset val="50"/>
        <c:noMultiLvlLbl val="0"/>
      </c:catAx>
      <c:valAx>
        <c:axId val="9844364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84407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0.49035812670000001</c:v>
                </c:pt>
                <c:pt idx="1">
                  <c:v>0.4545454545</c:v>
                </c:pt>
                <c:pt idx="2">
                  <c:v>0.4472361809</c:v>
                </c:pt>
                <c:pt idx="3">
                  <c:v>0.42739726030000003</c:v>
                </c:pt>
              </c:numCache>
            </c:numRef>
          </c:val>
          <c:smooth val="0"/>
        </c:ser>
        <c:dLbls>
          <c:showLegendKey val="0"/>
          <c:showVal val="0"/>
          <c:showCatName val="0"/>
          <c:showSerName val="0"/>
          <c:showPercent val="0"/>
          <c:showBubbleSize val="0"/>
        </c:dLbls>
        <c:marker val="1"/>
        <c:smooth val="0"/>
        <c:axId val="115547136"/>
        <c:axId val="118999296"/>
      </c:lineChart>
      <c:catAx>
        <c:axId val="115547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999296"/>
        <c:crosses val="autoZero"/>
        <c:auto val="1"/>
        <c:lblAlgn val="ctr"/>
        <c:lblOffset val="50"/>
        <c:noMultiLvlLbl val="0"/>
      </c:catAx>
      <c:valAx>
        <c:axId val="1189992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554713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7.3033707899999994E-2</c:v>
                </c:pt>
                <c:pt idx="1">
                  <c:v>8.7179487200000003E-2</c:v>
                </c:pt>
                <c:pt idx="2">
                  <c:v>8.42696629E-2</c:v>
                </c:pt>
                <c:pt idx="3">
                  <c:v>7.0512820500000004E-2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0.1011235955</c:v>
                </c:pt>
                <c:pt idx="1">
                  <c:v>9.7435897399999999E-2</c:v>
                </c:pt>
                <c:pt idx="2">
                  <c:v>6.7415730300000004E-2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0.14606741570000001</c:v>
                </c:pt>
                <c:pt idx="1">
                  <c:v>8.2051282099999998E-2</c:v>
                </c:pt>
                <c:pt idx="2">
                  <c:v>0.1011235955</c:v>
                </c:pt>
                <c:pt idx="3">
                  <c:v>7.6923076899999998E-2</c:v>
                </c:pt>
              </c:numCache>
            </c:numRef>
          </c:val>
          <c:smooth val="0"/>
        </c:ser>
        <c:dLbls>
          <c:showLegendKey val="0"/>
          <c:showVal val="0"/>
          <c:showCatName val="0"/>
          <c:showSerName val="0"/>
          <c:showPercent val="0"/>
          <c:showBubbleSize val="0"/>
        </c:dLbls>
        <c:marker val="1"/>
        <c:smooth val="0"/>
        <c:axId val="119256960"/>
        <c:axId val="119258496"/>
      </c:lineChart>
      <c:catAx>
        <c:axId val="11925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258496"/>
        <c:crosses val="autoZero"/>
        <c:auto val="1"/>
        <c:lblAlgn val="ctr"/>
        <c:lblOffset val="50"/>
        <c:noMultiLvlLbl val="0"/>
      </c:catAx>
      <c:valAx>
        <c:axId val="11925849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2569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0.34338358460000001</c:v>
                </c:pt>
                <c:pt idx="1">
                  <c:v>0.65661641540000004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0.43258426970000002</c:v>
                </c:pt>
                <c:pt idx="1">
                  <c:v>0.44615384619999998</c:v>
                </c:pt>
                <c:pt idx="2">
                  <c:v>0.37078651689999997</c:v>
                </c:pt>
                <c:pt idx="3">
                  <c:v>0.35897435900000002</c:v>
                </c:pt>
              </c:numCache>
            </c:numRef>
          </c:val>
          <c:smooth val="0"/>
        </c:ser>
        <c:dLbls>
          <c:showLegendKey val="0"/>
          <c:showVal val="0"/>
          <c:showCatName val="0"/>
          <c:showSerName val="0"/>
          <c:showPercent val="0"/>
          <c:showBubbleSize val="0"/>
        </c:dLbls>
        <c:marker val="1"/>
        <c:smooth val="0"/>
        <c:axId val="119330304"/>
        <c:axId val="119431168"/>
      </c:lineChart>
      <c:catAx>
        <c:axId val="119330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431168"/>
        <c:crosses val="autoZero"/>
        <c:auto val="1"/>
        <c:lblAlgn val="ctr"/>
        <c:lblOffset val="50"/>
        <c:noMultiLvlLbl val="0"/>
      </c:catAx>
      <c:valAx>
        <c:axId val="1194311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3303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29276160"/>
        <c:axId val="129294336"/>
      </c:lineChart>
      <c:catAx>
        <c:axId val="129276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9294336"/>
        <c:crosses val="autoZero"/>
        <c:auto val="1"/>
        <c:lblAlgn val="ctr"/>
        <c:lblOffset val="50"/>
        <c:noMultiLvlLbl val="0"/>
      </c:catAx>
      <c:valAx>
        <c:axId val="1292943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927616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0.2233676976</c:v>
                </c:pt>
                <c:pt idx="1">
                  <c:v>0.2459546926</c:v>
                </c:pt>
                <c:pt idx="2">
                  <c:v>0.22992700730000001</c:v>
                </c:pt>
                <c:pt idx="3">
                  <c:v>0.19923371649999999</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0.2302405498</c:v>
                </c:pt>
                <c:pt idx="1">
                  <c:v>0.24919093849999999</c:v>
                </c:pt>
                <c:pt idx="2">
                  <c:v>0.21532846720000001</c:v>
                </c:pt>
                <c:pt idx="3">
                  <c:v>0.18390804599999999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0.25773195879999999</c:v>
                </c:pt>
                <c:pt idx="1">
                  <c:v>0.2265372168</c:v>
                </c:pt>
                <c:pt idx="2">
                  <c:v>0.18978102190000001</c:v>
                </c:pt>
                <c:pt idx="3">
                  <c:v>0.22222222220000001</c:v>
                </c:pt>
              </c:numCache>
            </c:numRef>
          </c:val>
          <c:smooth val="0"/>
        </c:ser>
        <c:dLbls>
          <c:showLegendKey val="0"/>
          <c:showVal val="0"/>
          <c:showCatName val="0"/>
          <c:showSerName val="0"/>
          <c:showPercent val="0"/>
          <c:showBubbleSize val="0"/>
        </c:dLbls>
        <c:marker val="1"/>
        <c:smooth val="0"/>
        <c:axId val="130817024"/>
        <c:axId val="130845312"/>
      </c:lineChart>
      <c:catAx>
        <c:axId val="1308170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845312"/>
        <c:crosses val="autoZero"/>
        <c:auto val="1"/>
        <c:lblAlgn val="ctr"/>
        <c:lblOffset val="50"/>
        <c:noMultiLvlLbl val="0"/>
      </c:catAx>
      <c:valAx>
        <c:axId val="1308453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1702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0.42268041239999998</c:v>
                </c:pt>
                <c:pt idx="1">
                  <c:v>0.49190938509999999</c:v>
                </c:pt>
                <c:pt idx="2">
                  <c:v>0.401459854</c:v>
                </c:pt>
                <c:pt idx="3">
                  <c:v>0.39463601529999998</c:v>
                </c:pt>
              </c:numCache>
            </c:numRef>
          </c:val>
          <c:smooth val="0"/>
        </c:ser>
        <c:dLbls>
          <c:showLegendKey val="0"/>
          <c:showVal val="0"/>
          <c:showCatName val="0"/>
          <c:showSerName val="0"/>
          <c:showPercent val="0"/>
          <c:showBubbleSize val="0"/>
        </c:dLbls>
        <c:marker val="1"/>
        <c:smooth val="0"/>
        <c:axId val="130890368"/>
        <c:axId val="130900352"/>
      </c:lineChart>
      <c:catAx>
        <c:axId val="130890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900352"/>
        <c:crosses val="autoZero"/>
        <c:auto val="1"/>
        <c:lblAlgn val="ctr"/>
        <c:lblOffset val="50"/>
        <c:noMultiLvlLbl val="0"/>
      </c:catAx>
      <c:valAx>
        <c:axId val="1309003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903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0.44756756759999999</c:v>
                </c:pt>
                <c:pt idx="1">
                  <c:v>0.4445488722</c:v>
                </c:pt>
                <c:pt idx="2">
                  <c:v>0.4336099585</c:v>
                </c:pt>
                <c:pt idx="3">
                  <c:v>0.43233944949999997</c:v>
                </c:pt>
              </c:numCache>
            </c:numRef>
          </c:val>
          <c:smooth val="0"/>
        </c:ser>
        <c:dLbls>
          <c:showLegendKey val="0"/>
          <c:showVal val="0"/>
          <c:showCatName val="0"/>
          <c:showSerName val="0"/>
          <c:showPercent val="0"/>
          <c:showBubbleSize val="0"/>
        </c:dLbls>
        <c:marker val="1"/>
        <c:smooth val="0"/>
        <c:axId val="134141824"/>
        <c:axId val="135341568"/>
      </c:lineChart>
      <c:catAx>
        <c:axId val="1341418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5341568"/>
        <c:crosses val="autoZero"/>
        <c:auto val="1"/>
        <c:lblAlgn val="ctr"/>
        <c:lblOffset val="50"/>
        <c:noMultiLvlLbl val="0"/>
      </c:catAx>
      <c:valAx>
        <c:axId val="1353415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414182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0.2227027027</c:v>
                </c:pt>
                <c:pt idx="1">
                  <c:v>0.2058270677</c:v>
                </c:pt>
                <c:pt idx="2">
                  <c:v>0.218879668</c:v>
                </c:pt>
                <c:pt idx="3">
                  <c:v>0.22247706419999999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0.1124324324</c:v>
                </c:pt>
                <c:pt idx="1">
                  <c:v>0.1080827068</c:v>
                </c:pt>
                <c:pt idx="2">
                  <c:v>0.106846473</c:v>
                </c:pt>
                <c:pt idx="3">
                  <c:v>0.1089449541</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7.2432432399999996E-2</c:v>
                </c:pt>
                <c:pt idx="1">
                  <c:v>6.1090225599999999E-2</c:v>
                </c:pt>
                <c:pt idx="2">
                  <c:v>6.4315352699999995E-2</c:v>
                </c:pt>
                <c:pt idx="3">
                  <c:v>6.3073394500000005E-2</c:v>
                </c:pt>
              </c:numCache>
            </c:numRef>
          </c:val>
          <c:smooth val="0"/>
        </c:ser>
        <c:dLbls>
          <c:showLegendKey val="0"/>
          <c:showVal val="0"/>
          <c:showCatName val="0"/>
          <c:showSerName val="0"/>
          <c:showPercent val="0"/>
          <c:showBubbleSize val="0"/>
        </c:dLbls>
        <c:marker val="1"/>
        <c:smooth val="0"/>
        <c:axId val="137729536"/>
        <c:axId val="137731072"/>
      </c:lineChart>
      <c:catAx>
        <c:axId val="137729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7731072"/>
        <c:crosses val="autoZero"/>
        <c:auto val="1"/>
        <c:lblAlgn val="ctr"/>
        <c:lblOffset val="50"/>
        <c:noMultiLvlLbl val="0"/>
      </c:catAx>
      <c:valAx>
        <c:axId val="1377310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7295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0.1272727273</c:v>
                </c:pt>
                <c:pt idx="1">
                  <c:v>0.12775330400000001</c:v>
                </c:pt>
                <c:pt idx="2">
                  <c:v>0.1225490196</c:v>
                </c:pt>
                <c:pt idx="3">
                  <c:v>0.12627986350000001</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0.15867768600000001</c:v>
                </c:pt>
                <c:pt idx="1">
                  <c:v>0.15565345080000001</c:v>
                </c:pt>
                <c:pt idx="2">
                  <c:v>0.14705882349999999</c:v>
                </c:pt>
                <c:pt idx="3">
                  <c:v>0.15529010239999999</c:v>
                </c:pt>
              </c:numCache>
            </c:numRef>
          </c:val>
          <c:smooth val="0"/>
        </c:ser>
        <c:dLbls>
          <c:showLegendKey val="0"/>
          <c:showVal val="0"/>
          <c:showCatName val="0"/>
          <c:showSerName val="0"/>
          <c:showPercent val="0"/>
          <c:showBubbleSize val="0"/>
        </c:dLbls>
        <c:marker val="1"/>
        <c:smooth val="0"/>
        <c:axId val="138844416"/>
        <c:axId val="138858496"/>
      </c:lineChart>
      <c:catAx>
        <c:axId val="138844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858496"/>
        <c:crosses val="autoZero"/>
        <c:auto val="1"/>
        <c:lblAlgn val="ctr"/>
        <c:lblOffset val="50"/>
        <c:noMultiLvlLbl val="0"/>
      </c:catAx>
      <c:valAx>
        <c:axId val="1388584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444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0.21710526320000001</c:v>
                </c:pt>
                <c:pt idx="1">
                  <c:v>0.2267857143</c:v>
                </c:pt>
                <c:pt idx="2">
                  <c:v>0.22265625</c:v>
                </c:pt>
                <c:pt idx="3">
                  <c:v>0.210989011</c:v>
                </c:pt>
              </c:numCache>
            </c:numRef>
          </c:val>
          <c:smooth val="0"/>
        </c:ser>
        <c:dLbls>
          <c:showLegendKey val="0"/>
          <c:showVal val="0"/>
          <c:showCatName val="0"/>
          <c:showSerName val="0"/>
          <c:showPercent val="0"/>
          <c:showBubbleSize val="0"/>
        </c:dLbls>
        <c:marker val="1"/>
        <c:smooth val="0"/>
        <c:axId val="141734272"/>
        <c:axId val="141735808"/>
      </c:lineChart>
      <c:catAx>
        <c:axId val="141734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735808"/>
        <c:crosses val="autoZero"/>
        <c:auto val="1"/>
        <c:lblAlgn val="ctr"/>
        <c:lblOffset val="50"/>
        <c:noMultiLvlLbl val="0"/>
      </c:catAx>
      <c:valAx>
        <c:axId val="1417358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73427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4.8245613999999999E-2</c:v>
                </c:pt>
                <c:pt idx="1">
                  <c:v>5.5357142900000003E-2</c:v>
                </c:pt>
                <c:pt idx="2">
                  <c:v>5.46875E-2</c:v>
                </c:pt>
                <c:pt idx="3">
                  <c:v>6.3736263700000004E-2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144924672"/>
        <c:axId val="144928128"/>
      </c:lineChart>
      <c:catAx>
        <c:axId val="144924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928128"/>
        <c:crosses val="autoZero"/>
        <c:auto val="1"/>
        <c:lblAlgn val="ctr"/>
        <c:lblOffset val="50"/>
        <c:noMultiLvlLbl val="0"/>
      </c:catAx>
      <c:valAx>
        <c:axId val="1449281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9246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0.1029411765</c:v>
                </c:pt>
                <c:pt idx="1">
                  <c:v>6.2146892699999998E-2</c:v>
                </c:pt>
                <c:pt idx="2">
                  <c:v>7.4999999999999997E-2</c:v>
                </c:pt>
                <c:pt idx="3">
                  <c:v>7.6923076899999998E-2</c:v>
                </c:pt>
              </c:numCache>
            </c:numRef>
          </c:val>
          <c:smooth val="0"/>
        </c:ser>
        <c:dLbls>
          <c:showLegendKey val="0"/>
          <c:showVal val="0"/>
          <c:showCatName val="0"/>
          <c:showSerName val="0"/>
          <c:showPercent val="0"/>
          <c:showBubbleSize val="0"/>
        </c:dLbls>
        <c:marker val="1"/>
        <c:smooth val="0"/>
        <c:axId val="145086336"/>
        <c:axId val="145096704"/>
      </c:lineChart>
      <c:catAx>
        <c:axId val="145086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096704"/>
        <c:crosses val="autoZero"/>
        <c:auto val="1"/>
        <c:lblAlgn val="ctr"/>
        <c:lblOffset val="50"/>
        <c:noMultiLvlLbl val="0"/>
      </c:catAx>
      <c:valAx>
        <c:axId val="1450967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0863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0.18592964819999999</c:v>
                </c:pt>
                <c:pt idx="1">
                  <c:v>0.81407035179999998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0.47191011240000003</c:v>
                </c:pt>
                <c:pt idx="1">
                  <c:v>0.48205128209999998</c:v>
                </c:pt>
                <c:pt idx="2">
                  <c:v>0.43820224720000001</c:v>
                </c:pt>
                <c:pt idx="3">
                  <c:v>0.4230769231</c:v>
                </c:pt>
              </c:numCache>
            </c:numRef>
          </c:val>
          <c:smooth val="0"/>
        </c:ser>
        <c:dLbls>
          <c:showLegendKey val="0"/>
          <c:showVal val="0"/>
          <c:showCatName val="0"/>
          <c:showSerName val="0"/>
          <c:showPercent val="0"/>
          <c:showBubbleSize val="0"/>
        </c:dLbls>
        <c:marker val="1"/>
        <c:smooth val="0"/>
        <c:axId val="145157120"/>
        <c:axId val="145490688"/>
      </c:lineChart>
      <c:catAx>
        <c:axId val="145157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490688"/>
        <c:crosses val="autoZero"/>
        <c:auto val="1"/>
        <c:lblAlgn val="ctr"/>
        <c:lblOffset val="50"/>
        <c:noMultiLvlLbl val="0"/>
      </c:catAx>
      <c:valAx>
        <c:axId val="14549068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15712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0.2808988764</c:v>
                </c:pt>
                <c:pt idx="1">
                  <c:v>0.28717948720000003</c:v>
                </c:pt>
                <c:pt idx="2">
                  <c:v>0.29775280900000001</c:v>
                </c:pt>
                <c:pt idx="3">
                  <c:v>0.28205128210000002</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7.3033707899999994E-2</c:v>
                </c:pt>
                <c:pt idx="1">
                  <c:v>7.1794871800000007E-2</c:v>
                </c:pt>
                <c:pt idx="2">
                  <c:v>7.3033707899999994E-2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146000128"/>
        <c:axId val="146026880"/>
      </c:lineChart>
      <c:catAx>
        <c:axId val="1460001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026880"/>
        <c:crosses val="autoZero"/>
        <c:auto val="1"/>
        <c:lblAlgn val="ctr"/>
        <c:lblOffset val="50"/>
        <c:noMultiLvlLbl val="0"/>
      </c:catAx>
      <c:valAx>
        <c:axId val="14602688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0001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8.9887640399999996E-2</c:v>
                </c:pt>
                <c:pt idx="1">
                  <c:v>0.1025641026</c:v>
                </c:pt>
                <c:pt idx="2">
                  <c:v>0.11797752810000001</c:v>
                </c:pt>
                <c:pt idx="3">
                  <c:v>9.6153846200000004E-2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0.14606741570000001</c:v>
                </c:pt>
                <c:pt idx="1">
                  <c:v>0.1333333333</c:v>
                </c:pt>
                <c:pt idx="2">
                  <c:v>0.17415730339999999</c:v>
                </c:pt>
                <c:pt idx="3">
                  <c:v>0.1538461538</c:v>
                </c:pt>
              </c:numCache>
            </c:numRef>
          </c:val>
          <c:smooth val="0"/>
        </c:ser>
        <c:dLbls>
          <c:showLegendKey val="0"/>
          <c:showVal val="0"/>
          <c:showCatName val="0"/>
          <c:showSerName val="0"/>
          <c:showPercent val="0"/>
          <c:showBubbleSize val="0"/>
        </c:dLbls>
        <c:marker val="1"/>
        <c:smooth val="0"/>
        <c:axId val="149295104"/>
        <c:axId val="149297408"/>
      </c:lineChart>
      <c:catAx>
        <c:axId val="149295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297408"/>
        <c:crosses val="autoZero"/>
        <c:auto val="1"/>
        <c:lblAlgn val="ctr"/>
        <c:lblOffset val="50"/>
        <c:noMultiLvlLbl val="0"/>
      </c:catAx>
      <c:valAx>
        <c:axId val="1492974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2951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0.79381443299999999</c:v>
                </c:pt>
                <c:pt idx="1">
                  <c:v>0.81553398060000004</c:v>
                </c:pt>
                <c:pt idx="2">
                  <c:v>0.82481751820000004</c:v>
                </c:pt>
                <c:pt idx="3">
                  <c:v>0.82375478930000001</c:v>
                </c:pt>
              </c:numCache>
            </c:numRef>
          </c:val>
          <c:smooth val="0"/>
        </c:ser>
        <c:dLbls>
          <c:showLegendKey val="0"/>
          <c:showVal val="0"/>
          <c:showCatName val="0"/>
          <c:showSerName val="0"/>
          <c:showPercent val="0"/>
          <c:showBubbleSize val="0"/>
        </c:dLbls>
        <c:marker val="1"/>
        <c:smooth val="0"/>
        <c:axId val="150884352"/>
        <c:axId val="150885888"/>
      </c:lineChart>
      <c:catAx>
        <c:axId val="150884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885888"/>
        <c:crosses val="autoZero"/>
        <c:auto val="1"/>
        <c:lblAlgn val="ctr"/>
        <c:lblOffset val="50"/>
        <c:noMultiLvlLbl val="0"/>
      </c:catAx>
      <c:valAx>
        <c:axId val="150885888"/>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88435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0.46048109970000001</c:v>
                </c:pt>
                <c:pt idx="1">
                  <c:v>0.42718446599999998</c:v>
                </c:pt>
                <c:pt idx="2">
                  <c:v>0.47445255469999997</c:v>
                </c:pt>
                <c:pt idx="3">
                  <c:v>0.46360153259999998</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0.29209621990000001</c:v>
                </c:pt>
                <c:pt idx="1">
                  <c:v>0.30744336570000003</c:v>
                </c:pt>
                <c:pt idx="2">
                  <c:v>0.31021897809999999</c:v>
                </c:pt>
                <c:pt idx="3">
                  <c:v>0.31417624519999998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0.20962199309999999</c:v>
                </c:pt>
                <c:pt idx="1">
                  <c:v>0.20064724919999999</c:v>
                </c:pt>
                <c:pt idx="2">
                  <c:v>0.20437956199999999</c:v>
                </c:pt>
                <c:pt idx="3">
                  <c:v>0.19157088119999999</c:v>
                </c:pt>
              </c:numCache>
            </c:numRef>
          </c:val>
          <c:smooth val="0"/>
        </c:ser>
        <c:dLbls>
          <c:showLegendKey val="0"/>
          <c:showVal val="0"/>
          <c:showCatName val="0"/>
          <c:showSerName val="0"/>
          <c:showPercent val="0"/>
          <c:showBubbleSize val="0"/>
        </c:dLbls>
        <c:marker val="1"/>
        <c:smooth val="0"/>
        <c:axId val="153000960"/>
        <c:axId val="153008384"/>
      </c:lineChart>
      <c:catAx>
        <c:axId val="153000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3008384"/>
        <c:crosses val="autoZero"/>
        <c:auto val="1"/>
        <c:lblAlgn val="ctr"/>
        <c:lblOffset val="50"/>
        <c:noMultiLvlLbl val="0"/>
      </c:catAx>
      <c:valAx>
        <c:axId val="153008384"/>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3000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0.1821305842</c:v>
                </c:pt>
                <c:pt idx="1">
                  <c:v>0.20388349510000001</c:v>
                </c:pt>
                <c:pt idx="2">
                  <c:v>0.16788321170000001</c:v>
                </c:pt>
                <c:pt idx="3">
                  <c:v>0.19540229889999999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0.1924398625</c:v>
                </c:pt>
                <c:pt idx="1">
                  <c:v>0.22330097090000001</c:v>
                </c:pt>
                <c:pt idx="2">
                  <c:v>0.17153284669999999</c:v>
                </c:pt>
                <c:pt idx="3">
                  <c:v>0.20689655169999999</c:v>
                </c:pt>
              </c:numCache>
            </c:numRef>
          </c:val>
          <c:smooth val="0"/>
        </c:ser>
        <c:dLbls>
          <c:showLegendKey val="0"/>
          <c:showVal val="0"/>
          <c:showCatName val="0"/>
          <c:showSerName val="0"/>
          <c:showPercent val="0"/>
          <c:showBubbleSize val="0"/>
        </c:dLbls>
        <c:marker val="1"/>
        <c:smooth val="0"/>
        <c:axId val="154507904"/>
        <c:axId val="155181056"/>
      </c:lineChart>
      <c:catAx>
        <c:axId val="154507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5181056"/>
        <c:crosses val="autoZero"/>
        <c:auto val="1"/>
        <c:lblAlgn val="ctr"/>
        <c:lblOffset val="50"/>
        <c:noMultiLvlLbl val="0"/>
      </c:catAx>
      <c:valAx>
        <c:axId val="155181056"/>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45079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0.2035830619</c:v>
                </c:pt>
                <c:pt idx="1">
                  <c:v>0.2172389629</c:v>
                </c:pt>
                <c:pt idx="2">
                  <c:v>0.15291445870000001</c:v>
                </c:pt>
                <c:pt idx="3">
                  <c:v>0.1222313372</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0.87540716610000002</c:v>
                </c:pt>
                <c:pt idx="1">
                  <c:v>0.88016818500000005</c:v>
                </c:pt>
                <c:pt idx="2">
                  <c:v>0.89099167300000004</c:v>
                </c:pt>
                <c:pt idx="3">
                  <c:v>0.89499589830000004</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0.47638436480000002</c:v>
                </c:pt>
                <c:pt idx="1">
                  <c:v>0.4540995095</c:v>
                </c:pt>
                <c:pt idx="2">
                  <c:v>0.4587433762</c:v>
                </c:pt>
                <c:pt idx="3">
                  <c:v>0.41755537329999998</c:v>
                </c:pt>
              </c:numCache>
            </c:numRef>
          </c:val>
          <c:smooth val="0"/>
        </c:ser>
        <c:dLbls>
          <c:showLegendKey val="0"/>
          <c:showVal val="0"/>
          <c:showCatName val="0"/>
          <c:showSerName val="0"/>
          <c:showPercent val="0"/>
          <c:showBubbleSize val="0"/>
        </c:dLbls>
        <c:marker val="1"/>
        <c:smooth val="0"/>
        <c:axId val="158655616"/>
        <c:axId val="161312768"/>
      </c:lineChart>
      <c:catAx>
        <c:axId val="158655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312768"/>
        <c:crosses val="autoZero"/>
        <c:auto val="1"/>
        <c:lblAlgn val="ctr"/>
        <c:lblOffset val="50"/>
        <c:noMultiLvlLbl val="0"/>
      </c:catAx>
      <c:valAx>
        <c:axId val="1613127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65561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7.468</c:v>
                </c:pt>
                <c:pt idx="1">
                  <c:v>6.6838709676999999</c:v>
                </c:pt>
                <c:pt idx="2">
                  <c:v>6.7920792078999996</c:v>
                </c:pt>
                <c:pt idx="3">
                  <c:v>6.6308724832000001</c:v>
                </c:pt>
              </c:numCache>
            </c:numRef>
          </c:val>
          <c:smooth val="0"/>
        </c:ser>
        <c:dLbls>
          <c:showLegendKey val="0"/>
          <c:showVal val="0"/>
          <c:showCatName val="0"/>
          <c:showSerName val="0"/>
          <c:showPercent val="0"/>
          <c:showBubbleSize val="0"/>
        </c:dLbls>
        <c:marker val="1"/>
        <c:smooth val="0"/>
        <c:axId val="166951936"/>
        <c:axId val="166954112"/>
      </c:lineChart>
      <c:catAx>
        <c:axId val="166951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6954112"/>
        <c:crosses val="autoZero"/>
        <c:auto val="1"/>
        <c:lblAlgn val="ctr"/>
        <c:lblOffset val="50"/>
        <c:noMultiLvlLbl val="0"/>
      </c:catAx>
      <c:valAx>
        <c:axId val="166954112"/>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95193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0.11563517919999999</c:v>
                </c:pt>
                <c:pt idx="1">
                  <c:v>9.6005606199999996E-2</c:v>
                </c:pt>
                <c:pt idx="2">
                  <c:v>4.3906131700000003E-2</c:v>
                </c:pt>
                <c:pt idx="3">
                  <c:v>3.0352748200000002E-2</c:v>
                </c:pt>
              </c:numCache>
            </c:numRef>
          </c:val>
          <c:smooth val="0"/>
        </c:ser>
        <c:dLbls>
          <c:showLegendKey val="0"/>
          <c:showVal val="0"/>
          <c:showCatName val="0"/>
          <c:showSerName val="0"/>
          <c:showPercent val="0"/>
          <c:showBubbleSize val="0"/>
        </c:dLbls>
        <c:marker val="1"/>
        <c:smooth val="0"/>
        <c:axId val="167281024"/>
        <c:axId val="167310080"/>
      </c:lineChart>
      <c:catAx>
        <c:axId val="1672810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310080"/>
        <c:crosses val="autoZero"/>
        <c:auto val="1"/>
        <c:lblAlgn val="ctr"/>
        <c:lblOffset val="50"/>
        <c:noMultiLvlLbl val="0"/>
      </c:catAx>
      <c:valAx>
        <c:axId val="1673100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2810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0.1042345277</c:v>
                </c:pt>
                <c:pt idx="1">
                  <c:v>9.3202522800000007E-2</c:v>
                </c:pt>
                <c:pt idx="2">
                  <c:v>9.8410295199999998E-2</c:v>
                </c:pt>
                <c:pt idx="3">
                  <c:v>5.8244462699999999E-2</c:v>
                </c:pt>
              </c:numCache>
            </c:numRef>
          </c:val>
          <c:smooth val="0"/>
        </c:ser>
        <c:dLbls>
          <c:showLegendKey val="0"/>
          <c:showVal val="0"/>
          <c:showCatName val="0"/>
          <c:showSerName val="0"/>
          <c:showPercent val="0"/>
          <c:showBubbleSize val="0"/>
        </c:dLbls>
        <c:marker val="1"/>
        <c:smooth val="0"/>
        <c:axId val="167415808"/>
        <c:axId val="167417728"/>
      </c:lineChart>
      <c:catAx>
        <c:axId val="167415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417728"/>
        <c:crosses val="autoZero"/>
        <c:auto val="1"/>
        <c:lblAlgn val="ctr"/>
        <c:lblOffset val="50"/>
        <c:noMultiLvlLbl val="0"/>
      </c:catAx>
      <c:valAx>
        <c:axId val="1674177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4158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0.12395309879999999</c:v>
                </c:pt>
                <c:pt idx="1">
                  <c:v>0.87604690119999995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5.0488599299999999E-2</c:v>
                </c:pt>
                <c:pt idx="1">
                  <c:v>5.3959355299999998E-2</c:v>
                </c:pt>
                <c:pt idx="2">
                  <c:v>5.0719152199999999E-2</c:v>
                </c:pt>
                <c:pt idx="3">
                  <c:v>5.0861361799999998E-2</c:v>
                </c:pt>
              </c:numCache>
            </c:numRef>
          </c:val>
          <c:smooth val="0"/>
        </c:ser>
        <c:dLbls>
          <c:showLegendKey val="0"/>
          <c:showVal val="0"/>
          <c:showCatName val="0"/>
          <c:showSerName val="0"/>
          <c:showPercent val="0"/>
          <c:showBubbleSize val="0"/>
        </c:dLbls>
        <c:marker val="1"/>
        <c:smooth val="0"/>
        <c:axId val="167561856"/>
        <c:axId val="167597184"/>
      </c:lineChart>
      <c:catAx>
        <c:axId val="167561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597184"/>
        <c:crosses val="autoZero"/>
        <c:auto val="1"/>
        <c:lblAlgn val="ctr"/>
        <c:lblOffset val="50"/>
        <c:noMultiLvlLbl val="0"/>
      </c:catAx>
      <c:valAx>
        <c:axId val="16759718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5618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5.45602606E-2</c:v>
                </c:pt>
                <c:pt idx="1">
                  <c:v>5.2557813600000003E-2</c:v>
                </c:pt>
                <c:pt idx="2">
                  <c:v>5.7532172600000001E-2</c:v>
                </c:pt>
                <c:pt idx="3">
                  <c:v>5.5783429000000002E-2</c:v>
                </c:pt>
              </c:numCache>
            </c:numRef>
          </c:val>
          <c:smooth val="0"/>
        </c:ser>
        <c:dLbls>
          <c:showLegendKey val="0"/>
          <c:showVal val="0"/>
          <c:showCatName val="0"/>
          <c:showSerName val="0"/>
          <c:showPercent val="0"/>
          <c:showBubbleSize val="0"/>
        </c:dLbls>
        <c:marker val="1"/>
        <c:smooth val="0"/>
        <c:axId val="167778560"/>
        <c:axId val="167800832"/>
      </c:lineChart>
      <c:catAx>
        <c:axId val="167778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800832"/>
        <c:crosses val="autoZero"/>
        <c:auto val="1"/>
        <c:lblAlgn val="ctr"/>
        <c:lblOffset val="50"/>
        <c:noMultiLvlLbl val="0"/>
      </c:catAx>
      <c:valAx>
        <c:axId val="1678008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7785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0.13843648210000001</c:v>
                </c:pt>
                <c:pt idx="1">
                  <c:v>0.1324456903</c:v>
                </c:pt>
                <c:pt idx="2">
                  <c:v>0.13777441330000001</c:v>
                </c:pt>
                <c:pt idx="3">
                  <c:v>0.13535684989999999</c:v>
                </c:pt>
              </c:numCache>
            </c:numRef>
          </c:val>
          <c:smooth val="0"/>
        </c:ser>
        <c:dLbls>
          <c:showLegendKey val="0"/>
          <c:showVal val="0"/>
          <c:showCatName val="0"/>
          <c:showSerName val="0"/>
          <c:showPercent val="0"/>
          <c:showBubbleSize val="0"/>
        </c:dLbls>
        <c:marker val="1"/>
        <c:smooth val="0"/>
        <c:axId val="169660416"/>
        <c:axId val="169662336"/>
      </c:lineChart>
      <c:catAx>
        <c:axId val="169660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662336"/>
        <c:crosses val="autoZero"/>
        <c:auto val="1"/>
        <c:lblAlgn val="ctr"/>
        <c:lblOffset val="50"/>
        <c:noMultiLvlLbl val="0"/>
      </c:catAx>
      <c:valAx>
        <c:axId val="16966233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6604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3.99022801E-2</c:v>
                </c:pt>
                <c:pt idx="1">
                  <c:v>3.2235459000000001E-2</c:v>
                </c:pt>
                <c:pt idx="2">
                  <c:v>3.4822104499999999E-2</c:v>
                </c:pt>
                <c:pt idx="3">
                  <c:v>2.4610336300000001E-2</c:v>
                </c:pt>
              </c:numCache>
            </c:numRef>
          </c:val>
          <c:smooth val="0"/>
        </c:ser>
        <c:dLbls>
          <c:showLegendKey val="0"/>
          <c:showVal val="0"/>
          <c:showCatName val="0"/>
          <c:showSerName val="0"/>
          <c:showPercent val="0"/>
          <c:showBubbleSize val="0"/>
        </c:dLbls>
        <c:marker val="1"/>
        <c:smooth val="0"/>
        <c:axId val="169808256"/>
        <c:axId val="169809792"/>
      </c:lineChart>
      <c:catAx>
        <c:axId val="169808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809792"/>
        <c:crosses val="autoZero"/>
        <c:auto val="1"/>
        <c:lblAlgn val="ctr"/>
        <c:lblOffset val="50"/>
        <c:noMultiLvlLbl val="0"/>
      </c:catAx>
      <c:valAx>
        <c:axId val="1698097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8082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1.6286644999999999E-2</c:v>
                </c:pt>
                <c:pt idx="1">
                  <c:v>1.6117729500000001E-2</c:v>
                </c:pt>
                <c:pt idx="2">
                  <c:v>1.8168054499999999E-2</c:v>
                </c:pt>
                <c:pt idx="3">
                  <c:v>1.39458573E-2</c:v>
                </c:pt>
              </c:numCache>
            </c:numRef>
          </c:val>
          <c:smooth val="0"/>
        </c:ser>
        <c:dLbls>
          <c:showLegendKey val="0"/>
          <c:showVal val="0"/>
          <c:showCatName val="0"/>
          <c:showSerName val="0"/>
          <c:showPercent val="0"/>
          <c:showBubbleSize val="0"/>
        </c:dLbls>
        <c:marker val="1"/>
        <c:smooth val="0"/>
        <c:axId val="170067456"/>
        <c:axId val="170068992"/>
      </c:lineChart>
      <c:catAx>
        <c:axId val="1700674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068992"/>
        <c:crosses val="autoZero"/>
        <c:auto val="1"/>
        <c:lblAlgn val="ctr"/>
        <c:lblOffset val="50"/>
        <c:noMultiLvlLbl val="0"/>
      </c:catAx>
      <c:valAx>
        <c:axId val="1700689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0674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9.69055375E-2</c:v>
                </c:pt>
                <c:pt idx="1">
                  <c:v>8.5494043399999997E-2</c:v>
                </c:pt>
                <c:pt idx="2">
                  <c:v>7.8728236199999996E-2</c:v>
                </c:pt>
                <c:pt idx="3">
                  <c:v>5.90648072E-2</c:v>
                </c:pt>
              </c:numCache>
            </c:numRef>
          </c:val>
          <c:smooth val="0"/>
        </c:ser>
        <c:dLbls>
          <c:showLegendKey val="0"/>
          <c:showVal val="0"/>
          <c:showCatName val="0"/>
          <c:showSerName val="0"/>
          <c:showPercent val="0"/>
          <c:showBubbleSize val="0"/>
        </c:dLbls>
        <c:marker val="1"/>
        <c:smooth val="0"/>
        <c:axId val="170148992"/>
        <c:axId val="170150912"/>
      </c:lineChart>
      <c:catAx>
        <c:axId val="17014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150912"/>
        <c:crosses val="autoZero"/>
        <c:auto val="1"/>
        <c:lblAlgn val="ctr"/>
        <c:lblOffset val="50"/>
        <c:noMultiLvlLbl val="0"/>
      </c:catAx>
      <c:valAx>
        <c:axId val="17015091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14899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0.1056105611</c:v>
                </c:pt>
                <c:pt idx="1">
                  <c:v>9.3195266299999996E-2</c:v>
                </c:pt>
                <c:pt idx="2">
                  <c:v>9.2084006499999996E-2</c:v>
                </c:pt>
                <c:pt idx="3">
                  <c:v>6.7993366499999999E-2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9.4650205799999998E-2</c:v>
                </c:pt>
                <c:pt idx="1">
                  <c:v>8.6601307200000005E-2</c:v>
                </c:pt>
                <c:pt idx="2">
                  <c:v>6.9271758399999994E-2</c:v>
                </c:pt>
                <c:pt idx="3">
                  <c:v>4.9484536099999997E-2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numCache>
            </c:numRef>
          </c:val>
          <c:smooth val="0"/>
        </c:ser>
        <c:dLbls>
          <c:showLegendKey val="0"/>
          <c:showVal val="0"/>
          <c:showCatName val="0"/>
          <c:showSerName val="0"/>
          <c:showPercent val="0"/>
          <c:showBubbleSize val="0"/>
        </c:dLbls>
        <c:marker val="1"/>
        <c:smooth val="0"/>
        <c:axId val="170309120"/>
        <c:axId val="170311040"/>
      </c:lineChart>
      <c:catAx>
        <c:axId val="170309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311040"/>
        <c:crosses val="autoZero"/>
        <c:auto val="1"/>
        <c:lblAlgn val="ctr"/>
        <c:lblOffset val="50"/>
        <c:noMultiLvlLbl val="0"/>
      </c:catAx>
      <c:valAx>
        <c:axId val="17031104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30912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9.69055375E-2</c:v>
                </c:pt>
                <c:pt idx="1">
                  <c:v>8.5494043399999997E-2</c:v>
                </c:pt>
                <c:pt idx="2">
                  <c:v>7.8728236199999996E-2</c:v>
                </c:pt>
                <c:pt idx="3">
                  <c:v>5.90648072E-2</c:v>
                </c:pt>
              </c:numCache>
            </c:numRef>
          </c:val>
          <c:smooth val="0"/>
        </c:ser>
        <c:dLbls>
          <c:showLegendKey val="0"/>
          <c:showVal val="0"/>
          <c:showCatName val="0"/>
          <c:showSerName val="0"/>
          <c:showPercent val="0"/>
          <c:showBubbleSize val="0"/>
        </c:dLbls>
        <c:marker val="1"/>
        <c:smooth val="0"/>
        <c:axId val="175214592"/>
        <c:axId val="175678976"/>
      </c:lineChart>
      <c:catAx>
        <c:axId val="175214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678976"/>
        <c:crosses val="autoZero"/>
        <c:auto val="1"/>
        <c:lblAlgn val="ctr"/>
        <c:lblOffset val="50"/>
        <c:noMultiLvlLbl val="0"/>
      </c:catAx>
      <c:valAx>
        <c:axId val="17567897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21459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0.1045751634</c:v>
                </c:pt>
                <c:pt idx="1">
                  <c:v>5.72916667E-2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0.17183098590000001</c:v>
                </c:pt>
                <c:pt idx="1">
                  <c:v>0.17422434370000001</c:v>
                </c:pt>
                <c:pt idx="2">
                  <c:v>0.1489361702</c:v>
                </c:pt>
                <c:pt idx="3">
                  <c:v>0.104519774</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0.1371237458</c:v>
                </c:pt>
                <c:pt idx="1">
                  <c:v>0.1159874608</c:v>
                </c:pt>
                <c:pt idx="2">
                  <c:v>0.13851351349999999</c:v>
                </c:pt>
                <c:pt idx="3">
                  <c:v>0.1066176471</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176062464"/>
        <c:axId val="176064384"/>
      </c:lineChart>
      <c:catAx>
        <c:axId val="1760624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064384"/>
        <c:crosses val="autoZero"/>
        <c:auto val="1"/>
        <c:lblAlgn val="ctr"/>
        <c:lblOffset val="50"/>
        <c:noMultiLvlLbl val="0"/>
      </c:catAx>
      <c:valAx>
        <c:axId val="17606438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06246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0965622342239664"/>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0</c:v>
                </c:pt>
                <c:pt idx="1">
                  <c:v>571</c:v>
                </c:pt>
                <c:pt idx="2">
                  <c:v>26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layout>
                <c:manualLayout>
                  <c:x val="9.1380186185330531E-2"/>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0</c:v>
                </c:pt>
                <c:pt idx="1">
                  <c:v>1160</c:v>
                </c:pt>
                <c:pt idx="2">
                  <c:v>59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589</c:v>
                </c:pt>
                <c:pt idx="1">
                  <c:v>661</c:v>
                </c:pt>
                <c:pt idx="2">
                  <c:v>634</c:v>
                </c:pt>
                <c:pt idx="3">
                  <c:v>597</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1228</c:v>
                </c:pt>
                <c:pt idx="1">
                  <c:v>1427</c:v>
                </c:pt>
                <c:pt idx="2">
                  <c:v>1321</c:v>
                </c:pt>
                <c:pt idx="3">
                  <c:v>1219</c:v>
                </c:pt>
              </c:numCache>
            </c:numRef>
          </c:val>
          <c:smooth val="0"/>
        </c:ser>
        <c:dLbls>
          <c:showLegendKey val="0"/>
          <c:showVal val="0"/>
          <c:showCatName val="0"/>
          <c:showSerName val="0"/>
          <c:showPercent val="0"/>
          <c:showBubbleSize val="0"/>
        </c:dLbls>
        <c:marker val="1"/>
        <c:smooth val="0"/>
        <c:axId val="53767168"/>
        <c:axId val="53779072"/>
      </c:lineChart>
      <c:catAx>
        <c:axId val="53767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779072"/>
        <c:crosses val="autoZero"/>
        <c:auto val="1"/>
        <c:lblAlgn val="ctr"/>
        <c:lblOffset val="50"/>
        <c:noMultiLvlLbl val="0"/>
      </c:catAx>
      <c:valAx>
        <c:axId val="5377907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76716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0.24957555179999999</c:v>
                </c:pt>
                <c:pt idx="1">
                  <c:v>0.2375189107</c:v>
                </c:pt>
                <c:pt idx="2">
                  <c:v>0.21766561509999999</c:v>
                </c:pt>
                <c:pt idx="3">
                  <c:v>0.18592964819999999</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0.37691001699999999</c:v>
                </c:pt>
                <c:pt idx="1">
                  <c:v>0.39939485629999999</c:v>
                </c:pt>
                <c:pt idx="2">
                  <c:v>0.37539432179999999</c:v>
                </c:pt>
                <c:pt idx="3">
                  <c:v>0.34338358460000001</c:v>
                </c:pt>
              </c:numCache>
            </c:numRef>
          </c:val>
          <c:smooth val="0"/>
        </c:ser>
        <c:dLbls>
          <c:showLegendKey val="0"/>
          <c:showVal val="0"/>
          <c:showCatName val="0"/>
          <c:showSerName val="0"/>
          <c:showPercent val="0"/>
          <c:showBubbleSize val="0"/>
        </c:dLbls>
        <c:marker val="1"/>
        <c:smooth val="0"/>
        <c:axId val="54640640"/>
        <c:axId val="54666752"/>
      </c:lineChart>
      <c:catAx>
        <c:axId val="54640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666752"/>
        <c:crosses val="autoZero"/>
        <c:auto val="1"/>
        <c:lblAlgn val="ctr"/>
        <c:lblOffset val="50"/>
        <c:noMultiLvlLbl val="0"/>
      </c:catAx>
      <c:valAx>
        <c:axId val="546667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6406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542927</xdr:colOff>
      <xdr:row>9</xdr:row>
      <xdr:rowOff>142873</xdr:rowOff>
    </xdr:from>
    <xdr:to>
      <xdr:col>5</xdr:col>
      <xdr:colOff>506732</xdr:colOff>
      <xdr:row>10</xdr:row>
      <xdr:rowOff>133350</xdr:rowOff>
    </xdr:to>
    <xdr:sp macro="" textlink="">
      <xdr:nvSpPr>
        <xdr:cNvPr id="31" name="TextBox 30"/>
        <xdr:cNvSpPr txBox="1"/>
      </xdr:nvSpPr>
      <xdr:spPr>
        <a:xfrm>
          <a:off x="2286002"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85725</xdr:colOff>
      <xdr:row>9</xdr:row>
      <xdr:rowOff>142873</xdr:rowOff>
    </xdr:from>
    <xdr:to>
      <xdr:col>1</xdr:col>
      <xdr:colOff>255270</xdr:colOff>
      <xdr:row>10</xdr:row>
      <xdr:rowOff>133350</xdr:rowOff>
    </xdr:to>
    <xdr:sp macro="" textlink="">
      <xdr:nvSpPr>
        <xdr:cNvPr id="13" name="TextBox 12"/>
        <xdr:cNvSpPr txBox="1"/>
      </xdr:nvSpPr>
      <xdr:spPr>
        <a:xfrm>
          <a:off x="85725"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333375</xdr:colOff>
      <xdr:row>10</xdr:row>
      <xdr:rowOff>47625</xdr:rowOff>
    </xdr:from>
    <xdr:to>
      <xdr:col>1</xdr:col>
      <xdr:colOff>381000</xdr:colOff>
      <xdr:row>10</xdr:row>
      <xdr:rowOff>142875</xdr:rowOff>
    </xdr:to>
    <xdr:cxnSp macro="">
      <xdr:nvCxnSpPr>
        <xdr:cNvPr id="17" name="Straight Connector 16"/>
        <xdr:cNvCxnSpPr/>
      </xdr:nvCxnSpPr>
      <xdr:spPr>
        <a:xfrm flipH="1" flipV="1">
          <a:off x="895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552450</xdr:colOff>
      <xdr:row>10</xdr:row>
      <xdr:rowOff>47625</xdr:rowOff>
    </xdr:from>
    <xdr:to>
      <xdr:col>5</xdr:col>
      <xdr:colOff>600075</xdr:colOff>
      <xdr:row>10</xdr:row>
      <xdr:rowOff>142875</xdr:rowOff>
    </xdr:to>
    <xdr:cxnSp macro="">
      <xdr:nvCxnSpPr>
        <xdr:cNvPr id="34" name="Straight Connector 33"/>
        <xdr:cNvCxnSpPr/>
      </xdr:nvCxnSpPr>
      <xdr:spPr>
        <a:xfrm flipH="1" flipV="1">
          <a:off x="29718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0180"/>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293074"/>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12.6%</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74</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30.6%</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2.9%</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17</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303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K13" sqref="K13"/>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3">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3"/>
    <row r="46" spans="1:31" ht="11.25" customHeight="1" x14ac:dyDescent="0.3"/>
    <row r="47" spans="1:31" ht="11.25" customHeight="1" x14ac:dyDescent="0.3"/>
    <row r="48" spans="1:31" ht="11.25" customHeight="1" x14ac:dyDescent="0.3"/>
    <row r="49" ht="11.25" customHeight="1" x14ac:dyDescent="0.3"/>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1140</v>
      </c>
      <c r="G25" s="84">
        <v>1324</v>
      </c>
      <c r="H25" s="84">
        <v>1207</v>
      </c>
      <c r="I25" s="84">
        <v>1098</v>
      </c>
      <c r="J25" s="84"/>
      <c r="K25" s="84"/>
      <c r="L25" s="84"/>
      <c r="M25" s="84"/>
      <c r="N25" s="84"/>
      <c r="O25" s="84"/>
    </row>
    <row r="26" spans="1:16" s="9" customFormat="1" ht="15" customHeight="1" x14ac:dyDescent="0.3">
      <c r="A26" s="241" t="s">
        <v>259</v>
      </c>
      <c r="B26" s="242"/>
      <c r="C26" s="242"/>
      <c r="D26" s="242"/>
      <c r="E26" s="243"/>
      <c r="F26" s="84">
        <v>925</v>
      </c>
      <c r="G26" s="84">
        <v>1064</v>
      </c>
      <c r="H26" s="84">
        <v>964</v>
      </c>
      <c r="I26" s="84">
        <v>872</v>
      </c>
      <c r="J26" s="84"/>
      <c r="K26" s="84"/>
      <c r="L26" s="84"/>
      <c r="M26" s="84"/>
      <c r="N26" s="84"/>
      <c r="O26" s="84"/>
    </row>
    <row r="27" spans="1:16" s="82" customFormat="1" ht="15" customHeight="1" x14ac:dyDescent="0.3">
      <c r="A27" s="241" t="s">
        <v>260</v>
      </c>
      <c r="B27" s="242"/>
      <c r="C27" s="242"/>
      <c r="D27" s="242"/>
      <c r="E27" s="243"/>
      <c r="F27" s="116">
        <v>0.81140350880000001</v>
      </c>
      <c r="G27" s="116">
        <v>0.80362537759999997</v>
      </c>
      <c r="H27" s="116">
        <v>0.79867439929999995</v>
      </c>
      <c r="I27" s="116">
        <v>0.79417122039999999</v>
      </c>
      <c r="J27" s="116"/>
      <c r="K27" s="116"/>
      <c r="L27" s="116"/>
      <c r="M27" s="116"/>
      <c r="N27" s="116"/>
      <c r="O27" s="116"/>
    </row>
    <row r="28" spans="1:16" s="9" customFormat="1" ht="15" customHeight="1" x14ac:dyDescent="0.3">
      <c r="A28" s="168" t="s">
        <v>76</v>
      </c>
      <c r="B28" s="169"/>
      <c r="C28" s="169"/>
      <c r="D28" s="169"/>
      <c r="E28" s="170"/>
      <c r="F28" s="58">
        <v>79</v>
      </c>
      <c r="G28" s="58">
        <v>94</v>
      </c>
      <c r="H28" s="58">
        <v>80</v>
      </c>
      <c r="I28" s="58">
        <v>64</v>
      </c>
      <c r="J28" s="58"/>
      <c r="K28" s="58"/>
      <c r="L28" s="58"/>
      <c r="M28" s="58"/>
      <c r="N28" s="58"/>
      <c r="O28" s="58"/>
    </row>
    <row r="29" spans="1:16" s="9" customFormat="1" ht="15" customHeight="1" x14ac:dyDescent="0.3">
      <c r="A29" s="168" t="s">
        <v>77</v>
      </c>
      <c r="B29" s="169"/>
      <c r="C29" s="169"/>
      <c r="D29" s="169"/>
      <c r="E29" s="170"/>
      <c r="F29" s="116">
        <v>8.5405405399999995E-2</v>
      </c>
      <c r="G29" s="116">
        <v>8.8345864699999999E-2</v>
      </c>
      <c r="H29" s="116">
        <v>8.2987551899999998E-2</v>
      </c>
      <c r="I29" s="116">
        <v>7.3394495399999995E-2</v>
      </c>
      <c r="J29" s="116"/>
      <c r="K29" s="116"/>
      <c r="L29" s="116"/>
      <c r="M29" s="116"/>
      <c r="N29" s="116"/>
      <c r="O29" s="116"/>
    </row>
    <row r="30" spans="1:16" s="9" customFormat="1" ht="15" customHeight="1" x14ac:dyDescent="0.3">
      <c r="A30" s="168" t="s">
        <v>78</v>
      </c>
      <c r="B30" s="169"/>
      <c r="C30" s="169"/>
      <c r="D30" s="169"/>
      <c r="E30" s="170"/>
      <c r="F30" s="58">
        <v>90</v>
      </c>
      <c r="G30" s="58">
        <v>98</v>
      </c>
      <c r="H30" s="58">
        <v>74</v>
      </c>
      <c r="I30" s="58">
        <v>59</v>
      </c>
      <c r="J30" s="58"/>
      <c r="K30" s="58"/>
      <c r="L30" s="58"/>
      <c r="M30" s="58"/>
      <c r="N30" s="58"/>
      <c r="O30" s="58"/>
    </row>
    <row r="31" spans="1:16" s="10" customFormat="1" ht="15" customHeight="1" x14ac:dyDescent="0.3">
      <c r="A31" s="168" t="s">
        <v>79</v>
      </c>
      <c r="B31" s="169"/>
      <c r="C31" s="169"/>
      <c r="D31" s="169"/>
      <c r="E31" s="170"/>
      <c r="F31" s="116">
        <v>9.7297297300000002E-2</v>
      </c>
      <c r="G31" s="116">
        <v>9.2105263199999995E-2</v>
      </c>
      <c r="H31" s="116">
        <v>7.6763485500000006E-2</v>
      </c>
      <c r="I31" s="116">
        <v>6.76605505E-2</v>
      </c>
      <c r="J31" s="116"/>
      <c r="K31" s="116"/>
      <c r="L31" s="116"/>
      <c r="M31" s="116"/>
      <c r="N31" s="116"/>
      <c r="O31" s="116"/>
      <c r="P31" s="83"/>
    </row>
    <row r="32" spans="1:16" s="10" customFormat="1" ht="15" customHeight="1" x14ac:dyDescent="0.3">
      <c r="A32" s="241" t="s">
        <v>80</v>
      </c>
      <c r="B32" s="242"/>
      <c r="C32" s="242"/>
      <c r="D32" s="242"/>
      <c r="E32" s="243"/>
      <c r="F32" s="58">
        <v>151</v>
      </c>
      <c r="G32" s="58">
        <v>143</v>
      </c>
      <c r="H32" s="58">
        <v>124</v>
      </c>
      <c r="I32" s="58">
        <v>110</v>
      </c>
      <c r="J32" s="58"/>
      <c r="K32" s="58"/>
      <c r="L32" s="58"/>
      <c r="M32" s="58"/>
      <c r="N32" s="58"/>
      <c r="O32" s="58"/>
    </row>
    <row r="33" spans="1:15" s="10" customFormat="1" ht="15" customHeight="1" x14ac:dyDescent="0.3">
      <c r="A33" s="241" t="s">
        <v>81</v>
      </c>
      <c r="B33" s="242"/>
      <c r="C33" s="242"/>
      <c r="D33" s="242"/>
      <c r="E33" s="243"/>
      <c r="F33" s="116">
        <v>0.1632432432</v>
      </c>
      <c r="G33" s="116">
        <v>0.13439849619999999</v>
      </c>
      <c r="H33" s="116">
        <v>0.12863070539999999</v>
      </c>
      <c r="I33" s="116">
        <v>0.12614678900000001</v>
      </c>
      <c r="J33" s="116"/>
      <c r="K33" s="116"/>
      <c r="L33" s="116"/>
      <c r="M33" s="116"/>
      <c r="N33" s="116"/>
      <c r="O33" s="116"/>
    </row>
    <row r="34" spans="1:15" s="10" customFormat="1" ht="15" customHeight="1" x14ac:dyDescent="0.3">
      <c r="A34" s="241" t="s">
        <v>272</v>
      </c>
      <c r="B34" s="242"/>
      <c r="C34" s="242"/>
      <c r="D34" s="242"/>
      <c r="E34" s="243"/>
      <c r="F34" s="84">
        <v>356</v>
      </c>
      <c r="G34" s="84">
        <v>416</v>
      </c>
      <c r="H34" s="84">
        <v>326</v>
      </c>
      <c r="I34" s="84">
        <v>302</v>
      </c>
      <c r="J34" s="84"/>
      <c r="K34" s="84"/>
      <c r="L34" s="84"/>
      <c r="M34" s="84"/>
      <c r="N34" s="84"/>
      <c r="O34" s="84"/>
    </row>
    <row r="35" spans="1:15" s="10" customFormat="1" ht="15" customHeight="1" x14ac:dyDescent="0.3">
      <c r="A35" s="241" t="s">
        <v>273</v>
      </c>
      <c r="B35" s="242"/>
      <c r="C35" s="242"/>
      <c r="D35" s="242"/>
      <c r="E35" s="243"/>
      <c r="F35" s="116">
        <v>0.38486486489999999</v>
      </c>
      <c r="G35" s="116">
        <v>0.39097744359999997</v>
      </c>
      <c r="H35" s="116">
        <v>0.33817427389999999</v>
      </c>
      <c r="I35" s="116">
        <v>0.34633027519999998</v>
      </c>
      <c r="J35" s="116"/>
      <c r="K35" s="116"/>
      <c r="L35" s="116"/>
      <c r="M35" s="116"/>
      <c r="N35" s="116"/>
      <c r="O35" s="116"/>
    </row>
    <row r="36" spans="1:15" s="10" customFormat="1" ht="14.25" customHeight="1" x14ac:dyDescent="0.3">
      <c r="A36" s="19"/>
      <c r="B36" s="19"/>
      <c r="C36" s="19"/>
      <c r="D36"/>
      <c r="E36"/>
      <c r="F36"/>
      <c r="G36"/>
      <c r="H36"/>
      <c r="I36"/>
      <c r="J36"/>
      <c r="K36"/>
      <c r="L36"/>
      <c r="M36"/>
      <c r="N36"/>
      <c r="O36"/>
    </row>
    <row r="37" spans="1:15" s="10" customFormat="1" ht="14.25" customHeight="1" x14ac:dyDescent="0.3">
      <c r="A37" s="20"/>
      <c r="B37" s="20"/>
      <c r="C37" s="20"/>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486</v>
      </c>
      <c r="G25" s="84">
        <v>586</v>
      </c>
      <c r="H25" s="84">
        <v>535</v>
      </c>
      <c r="I25" s="84">
        <v>472</v>
      </c>
      <c r="J25" s="84"/>
      <c r="K25" s="84"/>
      <c r="L25" s="84"/>
      <c r="M25" s="84"/>
      <c r="N25" s="84"/>
      <c r="O25" s="84"/>
    </row>
    <row r="26" spans="1:16" s="9" customFormat="1" ht="15" customHeight="1" x14ac:dyDescent="0.3">
      <c r="A26" s="241" t="s">
        <v>259</v>
      </c>
      <c r="B26" s="242"/>
      <c r="C26" s="242"/>
      <c r="D26" s="242"/>
      <c r="E26" s="243"/>
      <c r="F26" s="84">
        <v>456</v>
      </c>
      <c r="G26" s="84">
        <v>560</v>
      </c>
      <c r="H26" s="84">
        <v>512</v>
      </c>
      <c r="I26" s="84">
        <v>455</v>
      </c>
      <c r="J26" s="84"/>
      <c r="K26" s="84"/>
      <c r="L26" s="84"/>
      <c r="M26" s="84"/>
      <c r="N26" s="84"/>
      <c r="O26" s="84"/>
    </row>
    <row r="27" spans="1:16" s="143" customFormat="1" ht="15" customHeight="1" x14ac:dyDescent="0.3">
      <c r="A27" s="241" t="s">
        <v>260</v>
      </c>
      <c r="B27" s="242"/>
      <c r="C27" s="242"/>
      <c r="D27" s="242"/>
      <c r="E27" s="243"/>
      <c r="F27" s="116">
        <v>0.93827160489999994</v>
      </c>
      <c r="G27" s="116">
        <v>0.95563139929999996</v>
      </c>
      <c r="H27" s="116">
        <v>0.95700934579999997</v>
      </c>
      <c r="I27" s="116">
        <v>0.96398305080000002</v>
      </c>
      <c r="J27" s="116"/>
      <c r="K27" s="116"/>
      <c r="L27" s="116"/>
      <c r="M27" s="116"/>
      <c r="N27" s="116"/>
      <c r="O27" s="116"/>
    </row>
    <row r="28" spans="1:16" s="9" customFormat="1" ht="15" customHeight="1" x14ac:dyDescent="0.3">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3">
      <c r="A29" s="168" t="s">
        <v>77</v>
      </c>
      <c r="B29" s="169"/>
      <c r="C29" s="169"/>
      <c r="D29" s="169"/>
      <c r="E29" s="170"/>
      <c r="F29" s="116"/>
      <c r="G29" s="116"/>
      <c r="H29" s="116"/>
      <c r="I29" s="116"/>
      <c r="J29" s="116"/>
      <c r="K29" s="116"/>
      <c r="L29" s="116"/>
      <c r="M29" s="116"/>
      <c r="N29" s="116"/>
      <c r="O29" s="116"/>
    </row>
    <row r="30" spans="1:16" s="9" customFormat="1" ht="15" customHeight="1" x14ac:dyDescent="0.3">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3">
      <c r="A31" s="168" t="s">
        <v>79</v>
      </c>
      <c r="B31" s="169"/>
      <c r="C31" s="169"/>
      <c r="D31" s="169"/>
      <c r="E31" s="170"/>
      <c r="F31" s="116"/>
      <c r="G31" s="116"/>
      <c r="H31" s="116"/>
      <c r="I31" s="116"/>
      <c r="J31" s="116"/>
      <c r="K31" s="116"/>
      <c r="L31" s="116"/>
      <c r="M31" s="116"/>
      <c r="N31" s="116"/>
      <c r="O31" s="116"/>
      <c r="P31" s="83"/>
    </row>
    <row r="32" spans="1:16" s="10" customFormat="1" ht="15" customHeight="1" x14ac:dyDescent="0.3">
      <c r="A32" s="241" t="s">
        <v>80</v>
      </c>
      <c r="B32" s="242"/>
      <c r="C32" s="242"/>
      <c r="D32" s="242"/>
      <c r="E32" s="243"/>
      <c r="F32" s="58">
        <v>50</v>
      </c>
      <c r="G32" s="58">
        <v>57</v>
      </c>
      <c r="H32" s="58">
        <v>54</v>
      </c>
      <c r="I32" s="58">
        <v>40</v>
      </c>
      <c r="J32" s="58"/>
      <c r="K32" s="58"/>
      <c r="L32" s="58"/>
      <c r="M32" s="58"/>
      <c r="N32" s="58"/>
      <c r="O32" s="58"/>
    </row>
    <row r="33" spans="1:16" s="10" customFormat="1" ht="15" customHeight="1" x14ac:dyDescent="0.3">
      <c r="A33" s="241" t="s">
        <v>81</v>
      </c>
      <c r="B33" s="242"/>
      <c r="C33" s="242"/>
      <c r="D33" s="242"/>
      <c r="E33" s="243"/>
      <c r="F33" s="116">
        <v>0.1096491228</v>
      </c>
      <c r="G33" s="116">
        <v>0.1017857143</v>
      </c>
      <c r="H33" s="116">
        <v>0.10546875</v>
      </c>
      <c r="I33" s="116">
        <v>8.7912087900000005E-2</v>
      </c>
      <c r="J33" s="116"/>
      <c r="K33" s="116"/>
      <c r="L33" s="116"/>
      <c r="M33" s="116"/>
      <c r="N33" s="116"/>
      <c r="O33" s="116"/>
    </row>
    <row r="34" spans="1:16" s="10" customFormat="1" ht="15" customHeight="1" x14ac:dyDescent="0.3">
      <c r="A34" s="241" t="s">
        <v>272</v>
      </c>
      <c r="B34" s="242"/>
      <c r="C34" s="242"/>
      <c r="D34" s="242"/>
      <c r="E34" s="243"/>
      <c r="F34" s="84">
        <v>156</v>
      </c>
      <c r="G34" s="84">
        <v>177</v>
      </c>
      <c r="H34" s="84">
        <v>150</v>
      </c>
      <c r="I34" s="84">
        <v>143</v>
      </c>
      <c r="J34" s="84"/>
      <c r="K34" s="84"/>
      <c r="L34" s="84"/>
      <c r="M34" s="84"/>
      <c r="N34" s="84"/>
      <c r="O34" s="84"/>
    </row>
    <row r="35" spans="1:16" s="10" customFormat="1" ht="15" customHeight="1" x14ac:dyDescent="0.3">
      <c r="A35" s="241" t="s">
        <v>273</v>
      </c>
      <c r="B35" s="242"/>
      <c r="C35" s="242"/>
      <c r="D35" s="242"/>
      <c r="E35" s="243"/>
      <c r="F35" s="116">
        <v>0.34210526320000001</v>
      </c>
      <c r="G35" s="116">
        <v>0.31607142859999998</v>
      </c>
      <c r="H35" s="116">
        <v>0.29296875</v>
      </c>
      <c r="I35" s="116">
        <v>0.31428571430000002</v>
      </c>
      <c r="J35" s="116"/>
      <c r="K35" s="116"/>
      <c r="L35" s="116"/>
      <c r="M35" s="116"/>
      <c r="N35" s="116"/>
      <c r="O35" s="116"/>
    </row>
    <row r="36" spans="1:16" s="10" customFormat="1" ht="14.25" customHeight="1" x14ac:dyDescent="0.3">
      <c r="A36" s="19"/>
      <c r="B36" s="19"/>
      <c r="C36" s="19"/>
      <c r="D36"/>
      <c r="E36"/>
      <c r="F36"/>
      <c r="G36"/>
      <c r="H36"/>
      <c r="I36"/>
      <c r="J36"/>
      <c r="K36"/>
      <c r="L36"/>
      <c r="M36"/>
      <c r="N36"/>
      <c r="O36"/>
      <c r="P36" s="1"/>
    </row>
    <row r="37" spans="1:16" s="10" customFormat="1" ht="14.25" customHeight="1" x14ac:dyDescent="0.3">
      <c r="A37" s="20"/>
      <c r="B37" s="20"/>
      <c r="C37" s="20"/>
      <c r="D37"/>
      <c r="E37"/>
      <c r="F37"/>
      <c r="G37"/>
      <c r="H37"/>
      <c r="I37"/>
      <c r="J37"/>
      <c r="K37"/>
      <c r="L37"/>
      <c r="M37"/>
      <c r="N37"/>
      <c r="O37"/>
      <c r="P37" s="1"/>
    </row>
    <row r="38" spans="1:16" s="1" customFormat="1" ht="14.45" x14ac:dyDescent="0.3">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363</v>
      </c>
      <c r="G25" s="84">
        <v>429</v>
      </c>
      <c r="H25" s="84">
        <v>398</v>
      </c>
      <c r="I25" s="84">
        <v>365</v>
      </c>
      <c r="J25" s="84"/>
      <c r="K25" s="84"/>
      <c r="L25" s="84"/>
      <c r="M25" s="84"/>
      <c r="N25" s="84"/>
      <c r="O25" s="84"/>
    </row>
    <row r="26" spans="1:16" s="9" customFormat="1" ht="15" customHeight="1" x14ac:dyDescent="0.3">
      <c r="A26" s="241" t="s">
        <v>259</v>
      </c>
      <c r="B26" s="242"/>
      <c r="C26" s="242"/>
      <c r="D26" s="242"/>
      <c r="E26" s="243"/>
      <c r="F26" s="84">
        <v>178</v>
      </c>
      <c r="G26" s="84">
        <v>195</v>
      </c>
      <c r="H26" s="84">
        <v>178</v>
      </c>
      <c r="I26" s="84">
        <v>156</v>
      </c>
      <c r="J26" s="84"/>
      <c r="K26" s="84"/>
      <c r="L26" s="84"/>
      <c r="M26" s="84"/>
      <c r="N26" s="84"/>
      <c r="O26" s="84"/>
    </row>
    <row r="27" spans="1:16" s="143" customFormat="1" ht="15" customHeight="1" x14ac:dyDescent="0.3">
      <c r="A27" s="241" t="s">
        <v>260</v>
      </c>
      <c r="B27" s="242"/>
      <c r="C27" s="242"/>
      <c r="D27" s="242"/>
      <c r="E27" s="243"/>
      <c r="F27" s="116">
        <v>0.49035812670000001</v>
      </c>
      <c r="G27" s="116">
        <v>0.4545454545</v>
      </c>
      <c r="H27" s="116">
        <v>0.4472361809</v>
      </c>
      <c r="I27" s="116">
        <v>0.42739726030000003</v>
      </c>
      <c r="J27" s="116"/>
      <c r="K27" s="116"/>
      <c r="L27" s="116"/>
      <c r="M27" s="116"/>
      <c r="N27" s="116"/>
      <c r="O27" s="116"/>
    </row>
    <row r="28" spans="1:16" s="9" customFormat="1" ht="15" customHeight="1" x14ac:dyDescent="0.3">
      <c r="A28" s="168" t="s">
        <v>76</v>
      </c>
      <c r="B28" s="169"/>
      <c r="C28" s="169"/>
      <c r="D28" s="169"/>
      <c r="E28" s="170"/>
      <c r="F28" s="58">
        <v>13</v>
      </c>
      <c r="G28" s="58">
        <v>17</v>
      </c>
      <c r="H28" s="58">
        <v>15</v>
      </c>
      <c r="I28" s="58">
        <v>11</v>
      </c>
      <c r="J28" s="58"/>
      <c r="K28" s="58"/>
      <c r="L28" s="58"/>
      <c r="M28" s="58"/>
      <c r="N28" s="58"/>
      <c r="O28" s="58"/>
    </row>
    <row r="29" spans="1:16" s="9" customFormat="1" ht="15" customHeight="1" x14ac:dyDescent="0.3">
      <c r="A29" s="168" t="s">
        <v>77</v>
      </c>
      <c r="B29" s="169"/>
      <c r="C29" s="169"/>
      <c r="D29" s="169"/>
      <c r="E29" s="170"/>
      <c r="F29" s="116">
        <v>7.3033707899999994E-2</v>
      </c>
      <c r="G29" s="116">
        <v>8.7179487200000003E-2</v>
      </c>
      <c r="H29" s="116">
        <v>8.42696629E-2</v>
      </c>
      <c r="I29" s="116">
        <v>7.0512820500000004E-2</v>
      </c>
      <c r="J29" s="116"/>
      <c r="K29" s="116"/>
      <c r="L29" s="116"/>
      <c r="M29" s="116"/>
      <c r="N29" s="116"/>
      <c r="O29" s="116"/>
    </row>
    <row r="30" spans="1:16" s="9" customFormat="1" ht="15" customHeight="1" x14ac:dyDescent="0.3">
      <c r="A30" s="168" t="s">
        <v>78</v>
      </c>
      <c r="B30" s="169"/>
      <c r="C30" s="169"/>
      <c r="D30" s="169"/>
      <c r="E30" s="170"/>
      <c r="F30" s="58">
        <v>18</v>
      </c>
      <c r="G30" s="58">
        <v>19</v>
      </c>
      <c r="H30" s="58">
        <v>12</v>
      </c>
      <c r="I30" s="58" t="s">
        <v>334</v>
      </c>
      <c r="J30" s="58"/>
      <c r="K30" s="58"/>
      <c r="L30" s="58"/>
      <c r="M30" s="58"/>
      <c r="N30" s="58"/>
      <c r="O30" s="58"/>
    </row>
    <row r="31" spans="1:16" s="10" customFormat="1" ht="15" customHeight="1" x14ac:dyDescent="0.3">
      <c r="A31" s="168" t="s">
        <v>79</v>
      </c>
      <c r="B31" s="169"/>
      <c r="C31" s="169"/>
      <c r="D31" s="169"/>
      <c r="E31" s="170"/>
      <c r="F31" s="116">
        <v>0.1011235955</v>
      </c>
      <c r="G31" s="116">
        <v>9.7435897399999999E-2</v>
      </c>
      <c r="H31" s="116">
        <v>6.7415730300000004E-2</v>
      </c>
      <c r="I31" s="116"/>
      <c r="J31" s="116"/>
      <c r="K31" s="116"/>
      <c r="L31" s="116"/>
      <c r="M31" s="116"/>
      <c r="N31" s="116"/>
      <c r="O31" s="116"/>
      <c r="P31" s="83"/>
    </row>
    <row r="32" spans="1:16" s="10" customFormat="1" ht="15" customHeight="1" x14ac:dyDescent="0.3">
      <c r="A32" s="241" t="s">
        <v>80</v>
      </c>
      <c r="B32" s="242"/>
      <c r="C32" s="242"/>
      <c r="D32" s="242"/>
      <c r="E32" s="243"/>
      <c r="F32" s="58">
        <v>26</v>
      </c>
      <c r="G32" s="58">
        <v>16</v>
      </c>
      <c r="H32" s="58">
        <v>18</v>
      </c>
      <c r="I32" s="58">
        <v>12</v>
      </c>
      <c r="J32" s="58"/>
      <c r="K32" s="58"/>
      <c r="L32" s="58"/>
      <c r="M32" s="58"/>
      <c r="N32" s="58"/>
      <c r="O32" s="58"/>
    </row>
    <row r="33" spans="1:15" s="10" customFormat="1" ht="15" customHeight="1" x14ac:dyDescent="0.3">
      <c r="A33" s="241" t="s">
        <v>81</v>
      </c>
      <c r="B33" s="242"/>
      <c r="C33" s="242"/>
      <c r="D33" s="242"/>
      <c r="E33" s="243"/>
      <c r="F33" s="116">
        <v>0.14606741570000001</v>
      </c>
      <c r="G33" s="116">
        <v>8.2051282099999998E-2</v>
      </c>
      <c r="H33" s="116">
        <v>0.1011235955</v>
      </c>
      <c r="I33" s="116">
        <v>7.6923076899999998E-2</v>
      </c>
      <c r="J33" s="116"/>
      <c r="K33" s="116"/>
      <c r="L33" s="116"/>
      <c r="M33" s="116"/>
      <c r="N33" s="116"/>
      <c r="O33" s="116"/>
    </row>
    <row r="34" spans="1:15" s="10" customFormat="1" ht="15" customHeight="1" x14ac:dyDescent="0.3">
      <c r="A34" s="241" t="s">
        <v>272</v>
      </c>
      <c r="B34" s="242"/>
      <c r="C34" s="242"/>
      <c r="D34" s="242"/>
      <c r="E34" s="243"/>
      <c r="F34" s="84">
        <v>77</v>
      </c>
      <c r="G34" s="84">
        <v>87</v>
      </c>
      <c r="H34" s="84">
        <v>66</v>
      </c>
      <c r="I34" s="84">
        <v>56</v>
      </c>
      <c r="J34" s="84"/>
      <c r="K34" s="84"/>
      <c r="L34" s="84"/>
      <c r="M34" s="84"/>
      <c r="N34" s="84"/>
      <c r="O34" s="84"/>
    </row>
    <row r="35" spans="1:15" s="10" customFormat="1" ht="15" customHeight="1" x14ac:dyDescent="0.3">
      <c r="A35" s="241" t="s">
        <v>273</v>
      </c>
      <c r="B35" s="242"/>
      <c r="C35" s="242"/>
      <c r="D35" s="242"/>
      <c r="E35" s="243"/>
      <c r="F35" s="116">
        <v>0.43258426970000002</v>
      </c>
      <c r="G35" s="116">
        <v>0.44615384619999998</v>
      </c>
      <c r="H35" s="116">
        <v>0.37078651689999997</v>
      </c>
      <c r="I35" s="116">
        <v>0.35897435900000002</v>
      </c>
      <c r="J35" s="116"/>
      <c r="K35" s="116"/>
      <c r="L35" s="116"/>
      <c r="M35" s="116"/>
      <c r="N35" s="116"/>
      <c r="O35" s="116"/>
    </row>
    <row r="36" spans="1:15" s="10" customFormat="1" ht="14.25" customHeight="1" x14ac:dyDescent="0.3">
      <c r="A36" s="19"/>
      <c r="B36" s="19"/>
      <c r="C36" s="19"/>
      <c r="D36"/>
      <c r="E36"/>
      <c r="F36"/>
      <c r="G36"/>
      <c r="H36"/>
      <c r="I36"/>
      <c r="J36"/>
      <c r="K36"/>
      <c r="L36"/>
      <c r="M36"/>
      <c r="N36"/>
      <c r="O36"/>
    </row>
    <row r="37" spans="1:15" s="10" customFormat="1" ht="14.25" customHeight="1" x14ac:dyDescent="0.3">
      <c r="A37" s="20"/>
      <c r="B37" s="20"/>
      <c r="C37" s="20"/>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291</v>
      </c>
      <c r="G25" s="84">
        <v>309</v>
      </c>
      <c r="H25" s="84">
        <v>274</v>
      </c>
      <c r="I25" s="84">
        <v>261</v>
      </c>
      <c r="J25" s="84"/>
      <c r="K25" s="84"/>
      <c r="L25" s="84"/>
      <c r="M25" s="84"/>
      <c r="N25" s="84"/>
      <c r="O25" s="84"/>
    </row>
    <row r="26" spans="1:16" s="9" customFormat="1" ht="15" customHeight="1" x14ac:dyDescent="0.3">
      <c r="A26" s="241" t="s">
        <v>259</v>
      </c>
      <c r="B26" s="242"/>
      <c r="C26" s="242"/>
      <c r="D26" s="242"/>
      <c r="E26" s="243"/>
      <c r="F26" s="84">
        <v>291</v>
      </c>
      <c r="G26" s="84">
        <v>309</v>
      </c>
      <c r="H26" s="84">
        <v>274</v>
      </c>
      <c r="I26" s="84">
        <v>261</v>
      </c>
      <c r="J26" s="84"/>
      <c r="K26" s="84"/>
      <c r="L26" s="84"/>
      <c r="M26" s="84"/>
      <c r="N26" s="84"/>
      <c r="O26" s="84"/>
    </row>
    <row r="27" spans="1:16" s="143" customFormat="1" ht="15" customHeight="1" x14ac:dyDescent="0.3">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3">
      <c r="A28" s="168" t="s">
        <v>76</v>
      </c>
      <c r="B28" s="169"/>
      <c r="C28" s="169"/>
      <c r="D28" s="169"/>
      <c r="E28" s="170"/>
      <c r="F28" s="58">
        <v>65</v>
      </c>
      <c r="G28" s="58">
        <v>76</v>
      </c>
      <c r="H28" s="58">
        <v>63</v>
      </c>
      <c r="I28" s="58">
        <v>52</v>
      </c>
      <c r="J28" s="58"/>
      <c r="K28" s="58"/>
      <c r="L28" s="58"/>
      <c r="M28" s="58"/>
      <c r="N28" s="58"/>
      <c r="O28" s="58"/>
    </row>
    <row r="29" spans="1:16" s="9" customFormat="1" ht="15" customHeight="1" x14ac:dyDescent="0.3">
      <c r="A29" s="168" t="s">
        <v>77</v>
      </c>
      <c r="B29" s="169"/>
      <c r="C29" s="169"/>
      <c r="D29" s="169"/>
      <c r="E29" s="170"/>
      <c r="F29" s="116">
        <v>0.2233676976</v>
      </c>
      <c r="G29" s="116">
        <v>0.2459546926</v>
      </c>
      <c r="H29" s="116">
        <v>0.22992700730000001</v>
      </c>
      <c r="I29" s="116">
        <v>0.19923371649999999</v>
      </c>
      <c r="J29" s="116"/>
      <c r="K29" s="116"/>
      <c r="L29" s="116"/>
      <c r="M29" s="116"/>
      <c r="N29" s="116"/>
      <c r="O29" s="116"/>
    </row>
    <row r="30" spans="1:16" s="9" customFormat="1" ht="15" customHeight="1" x14ac:dyDescent="0.3">
      <c r="A30" s="168" t="s">
        <v>78</v>
      </c>
      <c r="B30" s="169"/>
      <c r="C30" s="169"/>
      <c r="D30" s="169"/>
      <c r="E30" s="170"/>
      <c r="F30" s="58">
        <v>67</v>
      </c>
      <c r="G30" s="58">
        <v>77</v>
      </c>
      <c r="H30" s="58">
        <v>59</v>
      </c>
      <c r="I30" s="58">
        <v>48</v>
      </c>
      <c r="J30" s="58"/>
      <c r="K30" s="58"/>
      <c r="L30" s="58"/>
      <c r="M30" s="58"/>
      <c r="N30" s="58"/>
      <c r="O30" s="58"/>
    </row>
    <row r="31" spans="1:16" s="10" customFormat="1" ht="15" customHeight="1" x14ac:dyDescent="0.3">
      <c r="A31" s="168" t="s">
        <v>79</v>
      </c>
      <c r="B31" s="169"/>
      <c r="C31" s="169"/>
      <c r="D31" s="169"/>
      <c r="E31" s="170"/>
      <c r="F31" s="116">
        <v>0.2302405498</v>
      </c>
      <c r="G31" s="116">
        <v>0.24919093849999999</v>
      </c>
      <c r="H31" s="116">
        <v>0.21532846720000001</v>
      </c>
      <c r="I31" s="116">
        <v>0.18390804599999999</v>
      </c>
      <c r="J31" s="116"/>
      <c r="K31" s="116"/>
      <c r="L31" s="116"/>
      <c r="M31" s="116"/>
      <c r="N31" s="116"/>
      <c r="O31" s="116"/>
      <c r="P31" s="83"/>
    </row>
    <row r="32" spans="1:16" s="10" customFormat="1" ht="15" customHeight="1" x14ac:dyDescent="0.3">
      <c r="A32" s="241" t="s">
        <v>80</v>
      </c>
      <c r="B32" s="242"/>
      <c r="C32" s="242"/>
      <c r="D32" s="242"/>
      <c r="E32" s="243"/>
      <c r="F32" s="58">
        <v>75</v>
      </c>
      <c r="G32" s="58">
        <v>70</v>
      </c>
      <c r="H32" s="58">
        <v>52</v>
      </c>
      <c r="I32" s="58">
        <v>58</v>
      </c>
      <c r="J32" s="58"/>
      <c r="K32" s="58"/>
      <c r="L32" s="58"/>
      <c r="M32" s="58"/>
      <c r="N32" s="58"/>
      <c r="O32" s="58"/>
    </row>
    <row r="33" spans="1:15" s="10" customFormat="1" ht="15" customHeight="1" x14ac:dyDescent="0.3">
      <c r="A33" s="241" t="s">
        <v>81</v>
      </c>
      <c r="B33" s="242"/>
      <c r="C33" s="242"/>
      <c r="D33" s="242"/>
      <c r="E33" s="243"/>
      <c r="F33" s="116">
        <v>0.25773195879999999</v>
      </c>
      <c r="G33" s="116">
        <v>0.2265372168</v>
      </c>
      <c r="H33" s="116">
        <v>0.18978102190000001</v>
      </c>
      <c r="I33" s="116">
        <v>0.22222222220000001</v>
      </c>
      <c r="J33" s="116"/>
      <c r="K33" s="116"/>
      <c r="L33" s="116"/>
      <c r="M33" s="116"/>
      <c r="N33" s="116"/>
      <c r="O33" s="116"/>
    </row>
    <row r="34" spans="1:15" s="10" customFormat="1" ht="15" customHeight="1" x14ac:dyDescent="0.3">
      <c r="A34" s="241" t="s">
        <v>272</v>
      </c>
      <c r="B34" s="242"/>
      <c r="C34" s="242"/>
      <c r="D34" s="242"/>
      <c r="E34" s="243"/>
      <c r="F34" s="84">
        <v>123</v>
      </c>
      <c r="G34" s="84">
        <v>152</v>
      </c>
      <c r="H34" s="84">
        <v>110</v>
      </c>
      <c r="I34" s="84">
        <v>103</v>
      </c>
      <c r="J34" s="84"/>
      <c r="K34" s="84"/>
      <c r="L34" s="84"/>
      <c r="M34" s="84"/>
      <c r="N34" s="84"/>
      <c r="O34" s="84"/>
    </row>
    <row r="35" spans="1:15" s="10" customFormat="1" ht="15" customHeight="1" x14ac:dyDescent="0.3">
      <c r="A35" s="241" t="s">
        <v>273</v>
      </c>
      <c r="B35" s="242"/>
      <c r="C35" s="242"/>
      <c r="D35" s="242"/>
      <c r="E35" s="243"/>
      <c r="F35" s="116">
        <v>0.42268041239999998</v>
      </c>
      <c r="G35" s="116">
        <v>0.49190938509999999</v>
      </c>
      <c r="H35" s="116">
        <v>0.401459854</v>
      </c>
      <c r="I35" s="116">
        <v>0.39463601529999998</v>
      </c>
      <c r="J35" s="116"/>
      <c r="K35" s="116"/>
      <c r="L35" s="116"/>
      <c r="M35" s="116"/>
      <c r="N35" s="116"/>
      <c r="O35" s="116"/>
    </row>
    <row r="36" spans="1:15" s="10" customFormat="1" ht="14.25" customHeight="1" x14ac:dyDescent="0.3">
      <c r="A36" s="19"/>
      <c r="B36" s="19"/>
      <c r="C36" s="19"/>
      <c r="D36"/>
      <c r="E36"/>
      <c r="F36"/>
      <c r="G36"/>
      <c r="H36"/>
      <c r="I36"/>
      <c r="J36"/>
      <c r="K36"/>
      <c r="L36"/>
      <c r="M36"/>
      <c r="N36"/>
      <c r="O36"/>
    </row>
    <row r="37" spans="1:15" s="10" customFormat="1" ht="14.25" customHeight="1" x14ac:dyDescent="0.3">
      <c r="A37" s="20"/>
      <c r="B37" s="20"/>
      <c r="C37" s="20"/>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303</v>
      </c>
      <c r="F1" s="132">
        <f>I28-I32</f>
        <v>0.30605958599999994</v>
      </c>
      <c r="G1" s="133">
        <f>I29-I31</f>
        <v>17</v>
      </c>
      <c r="H1" s="132">
        <f>I30-I32</f>
        <v>2.9010238899999985E-2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2"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3">
      <c r="A25" s="241" t="s">
        <v>207</v>
      </c>
      <c r="B25" s="242"/>
      <c r="C25" s="242"/>
      <c r="D25" s="242"/>
      <c r="E25" s="243"/>
      <c r="F25" s="84">
        <v>1140</v>
      </c>
      <c r="G25" s="84">
        <v>1324</v>
      </c>
      <c r="H25" s="84">
        <v>1207</v>
      </c>
      <c r="I25" s="84">
        <v>1098</v>
      </c>
      <c r="J25" s="84"/>
      <c r="K25" s="84"/>
      <c r="L25" s="84"/>
      <c r="M25" s="84"/>
      <c r="N25" s="84"/>
      <c r="O25" s="84"/>
    </row>
    <row r="26" spans="1:16" s="9" customFormat="1" ht="14.25" customHeight="1" x14ac:dyDescent="0.3">
      <c r="A26" s="241" t="s">
        <v>259</v>
      </c>
      <c r="B26" s="242"/>
      <c r="C26" s="242"/>
      <c r="D26" s="242"/>
      <c r="E26" s="243"/>
      <c r="F26" s="84">
        <v>925</v>
      </c>
      <c r="G26" s="84">
        <v>1064</v>
      </c>
      <c r="H26" s="84">
        <v>964</v>
      </c>
      <c r="I26" s="84">
        <v>872</v>
      </c>
      <c r="J26" s="84"/>
      <c r="K26" s="84"/>
      <c r="L26" s="84"/>
      <c r="M26" s="84"/>
      <c r="N26" s="84"/>
      <c r="O26" s="84"/>
    </row>
    <row r="27" spans="1:16" s="9" customFormat="1" ht="14.25" customHeight="1" x14ac:dyDescent="0.3">
      <c r="A27" s="241" t="s">
        <v>86</v>
      </c>
      <c r="B27" s="242"/>
      <c r="C27" s="242"/>
      <c r="D27" s="242"/>
      <c r="E27" s="243"/>
      <c r="F27" s="84">
        <v>414</v>
      </c>
      <c r="G27" s="84">
        <v>473</v>
      </c>
      <c r="H27" s="84">
        <v>418</v>
      </c>
      <c r="I27" s="84">
        <v>377</v>
      </c>
      <c r="J27" s="84"/>
      <c r="K27" s="84"/>
      <c r="L27" s="84"/>
      <c r="M27" s="84"/>
      <c r="N27" s="84"/>
      <c r="O27" s="84"/>
    </row>
    <row r="28" spans="1:16" s="82" customFormat="1" ht="14.25" customHeight="1" x14ac:dyDescent="0.3">
      <c r="A28" s="241" t="s">
        <v>87</v>
      </c>
      <c r="B28" s="242"/>
      <c r="C28" s="242"/>
      <c r="D28" s="242"/>
      <c r="E28" s="243"/>
      <c r="F28" s="116">
        <v>0.44756756759999999</v>
      </c>
      <c r="G28" s="116">
        <v>0.4445488722</v>
      </c>
      <c r="H28" s="116">
        <v>0.4336099585</v>
      </c>
      <c r="I28" s="116">
        <v>0.43233944949999997</v>
      </c>
      <c r="J28" s="116"/>
      <c r="K28" s="116"/>
      <c r="L28" s="116"/>
      <c r="M28" s="116"/>
      <c r="N28" s="116"/>
      <c r="O28" s="116"/>
    </row>
    <row r="29" spans="1:16" s="9" customFormat="1" ht="14.25" customHeight="1" x14ac:dyDescent="0.3">
      <c r="A29" s="241" t="s">
        <v>90</v>
      </c>
      <c r="B29" s="242"/>
      <c r="C29" s="242"/>
      <c r="D29" s="242"/>
      <c r="E29" s="243"/>
      <c r="F29" s="58">
        <v>96</v>
      </c>
      <c r="G29" s="58">
        <v>106</v>
      </c>
      <c r="H29" s="58">
        <v>90</v>
      </c>
      <c r="I29" s="58">
        <v>91</v>
      </c>
      <c r="J29" s="58"/>
      <c r="K29" s="58"/>
      <c r="L29" s="58"/>
      <c r="M29" s="58"/>
      <c r="N29" s="58"/>
      <c r="O29" s="58"/>
    </row>
    <row r="30" spans="1:16" s="9" customFormat="1" ht="14.25" customHeight="1" x14ac:dyDescent="0.3">
      <c r="A30" s="241" t="s">
        <v>91</v>
      </c>
      <c r="B30" s="242"/>
      <c r="C30" s="242"/>
      <c r="D30" s="242"/>
      <c r="E30" s="243"/>
      <c r="F30" s="116">
        <v>0.15867768600000001</v>
      </c>
      <c r="G30" s="116">
        <v>0.15565345080000001</v>
      </c>
      <c r="H30" s="116">
        <v>0.14705882349999999</v>
      </c>
      <c r="I30" s="116">
        <v>0.15529010239999999</v>
      </c>
      <c r="J30" s="116"/>
      <c r="K30" s="116"/>
      <c r="L30" s="116"/>
      <c r="M30" s="116"/>
      <c r="N30" s="116"/>
      <c r="O30" s="116"/>
    </row>
    <row r="31" spans="1:16" s="9" customFormat="1" ht="14.25" customHeight="1" x14ac:dyDescent="0.3">
      <c r="A31" s="241" t="s">
        <v>96</v>
      </c>
      <c r="B31" s="242"/>
      <c r="C31" s="242"/>
      <c r="D31" s="242"/>
      <c r="E31" s="243"/>
      <c r="F31" s="58">
        <v>77</v>
      </c>
      <c r="G31" s="58">
        <v>87</v>
      </c>
      <c r="H31" s="58">
        <v>75</v>
      </c>
      <c r="I31" s="58">
        <v>74</v>
      </c>
      <c r="J31" s="58"/>
      <c r="K31" s="58"/>
      <c r="L31" s="58"/>
      <c r="M31" s="58"/>
      <c r="N31" s="58"/>
      <c r="O31" s="58"/>
    </row>
    <row r="32" spans="1:16" s="10" customFormat="1" ht="14.25" customHeight="1" x14ac:dyDescent="0.3">
      <c r="A32" s="241" t="s">
        <v>97</v>
      </c>
      <c r="B32" s="242"/>
      <c r="C32" s="242"/>
      <c r="D32" s="242"/>
      <c r="E32" s="243"/>
      <c r="F32" s="116">
        <v>0.1272727273</v>
      </c>
      <c r="G32" s="116">
        <v>0.12775330400000001</v>
      </c>
      <c r="H32" s="116">
        <v>0.1225490196</v>
      </c>
      <c r="I32" s="116">
        <v>0.12627986350000001</v>
      </c>
      <c r="J32" s="116"/>
      <c r="K32" s="116"/>
      <c r="L32" s="116"/>
      <c r="M32" s="116"/>
      <c r="N32" s="116"/>
      <c r="O32" s="116"/>
      <c r="P32" s="83"/>
    </row>
    <row r="33" spans="1:15" s="10" customFormat="1" ht="14.25" customHeight="1" x14ac:dyDescent="0.3">
      <c r="A33" s="241" t="s">
        <v>224</v>
      </c>
      <c r="B33" s="242"/>
      <c r="C33" s="242"/>
      <c r="D33" s="242"/>
      <c r="E33" s="243"/>
      <c r="F33" s="58">
        <v>206</v>
      </c>
      <c r="G33" s="58">
        <v>219</v>
      </c>
      <c r="H33" s="58">
        <v>211</v>
      </c>
      <c r="I33" s="58">
        <v>194</v>
      </c>
      <c r="J33" s="58"/>
      <c r="K33" s="58"/>
      <c r="L33" s="58"/>
      <c r="M33" s="58"/>
      <c r="N33" s="58"/>
      <c r="O33" s="58"/>
    </row>
    <row r="34" spans="1:15" s="10" customFormat="1" ht="14.25" customHeight="1" x14ac:dyDescent="0.3">
      <c r="A34" s="241" t="s">
        <v>225</v>
      </c>
      <c r="B34" s="242"/>
      <c r="C34" s="242"/>
      <c r="D34" s="242"/>
      <c r="E34" s="243"/>
      <c r="F34" s="116">
        <v>0.2227027027</v>
      </c>
      <c r="G34" s="116">
        <v>0.2058270677</v>
      </c>
      <c r="H34" s="116">
        <v>0.218879668</v>
      </c>
      <c r="I34" s="116">
        <v>0.22247706419999999</v>
      </c>
      <c r="J34" s="116"/>
      <c r="K34" s="116"/>
      <c r="L34" s="116"/>
      <c r="M34" s="116"/>
      <c r="N34" s="116"/>
      <c r="O34" s="116"/>
    </row>
    <row r="35" spans="1:15" s="10" customFormat="1" ht="14.25" customHeight="1" x14ac:dyDescent="0.3">
      <c r="A35" s="241" t="s">
        <v>88</v>
      </c>
      <c r="B35" s="242"/>
      <c r="C35" s="242"/>
      <c r="D35" s="242"/>
      <c r="E35" s="243"/>
      <c r="F35" s="58">
        <v>104</v>
      </c>
      <c r="G35" s="58">
        <v>115</v>
      </c>
      <c r="H35" s="58">
        <v>103</v>
      </c>
      <c r="I35" s="58">
        <v>95</v>
      </c>
      <c r="J35" s="58"/>
      <c r="K35" s="58"/>
      <c r="L35" s="58"/>
      <c r="M35" s="58"/>
      <c r="N35" s="58"/>
      <c r="O35" s="58"/>
    </row>
    <row r="36" spans="1:15" s="10" customFormat="1" ht="14.25" customHeight="1" x14ac:dyDescent="0.3">
      <c r="A36" s="241" t="s">
        <v>89</v>
      </c>
      <c r="B36" s="242"/>
      <c r="C36" s="242"/>
      <c r="D36" s="242"/>
      <c r="E36" s="243"/>
      <c r="F36" s="116">
        <v>0.1124324324</v>
      </c>
      <c r="G36" s="116">
        <v>0.1080827068</v>
      </c>
      <c r="H36" s="116">
        <v>0.106846473</v>
      </c>
      <c r="I36" s="116">
        <v>0.1089449541</v>
      </c>
      <c r="J36" s="116"/>
      <c r="K36" s="116"/>
      <c r="L36" s="116"/>
      <c r="M36" s="116"/>
      <c r="N36" s="116"/>
      <c r="O36" s="116"/>
    </row>
    <row r="37" spans="1:15" s="10" customFormat="1" ht="14.25" customHeight="1" x14ac:dyDescent="0.3">
      <c r="A37" s="241" t="s">
        <v>275</v>
      </c>
      <c r="B37" s="242"/>
      <c r="C37" s="242"/>
      <c r="D37" s="242"/>
      <c r="E37" s="243"/>
      <c r="F37" s="84">
        <v>67</v>
      </c>
      <c r="G37" s="84">
        <v>65</v>
      </c>
      <c r="H37" s="84">
        <v>62</v>
      </c>
      <c r="I37" s="84">
        <v>55</v>
      </c>
      <c r="J37" s="84"/>
      <c r="K37" s="84"/>
      <c r="L37" s="84"/>
      <c r="M37" s="84"/>
      <c r="N37" s="84"/>
      <c r="O37" s="84"/>
    </row>
    <row r="38" spans="1:15" s="10" customFormat="1" ht="14.25" customHeight="1" x14ac:dyDescent="0.3">
      <c r="A38" s="241" t="s">
        <v>276</v>
      </c>
      <c r="B38" s="242"/>
      <c r="C38" s="242"/>
      <c r="D38" s="242"/>
      <c r="E38" s="243"/>
      <c r="F38" s="116">
        <v>7.2432432399999996E-2</v>
      </c>
      <c r="G38" s="116">
        <v>6.1090225599999999E-2</v>
      </c>
      <c r="H38" s="116">
        <v>6.4315352699999995E-2</v>
      </c>
      <c r="I38" s="116">
        <v>6.3073394500000005E-2</v>
      </c>
      <c r="J38" s="116"/>
      <c r="K38" s="116"/>
      <c r="L38" s="116"/>
      <c r="M38" s="116"/>
      <c r="N38" s="116"/>
      <c r="O38" s="116"/>
    </row>
    <row r="39" spans="1:15" s="1" customFormat="1" ht="14.45" x14ac:dyDescent="0.3">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2"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3">
      <c r="A25" s="241" t="s">
        <v>208</v>
      </c>
      <c r="B25" s="242"/>
      <c r="C25" s="242"/>
      <c r="D25" s="242"/>
      <c r="E25" s="243"/>
      <c r="F25" s="84">
        <v>486</v>
      </c>
      <c r="G25" s="84">
        <v>586</v>
      </c>
      <c r="H25" s="84">
        <v>535</v>
      </c>
      <c r="I25" s="84">
        <v>472</v>
      </c>
      <c r="J25" s="84"/>
      <c r="K25" s="84"/>
      <c r="L25" s="84"/>
      <c r="M25" s="84"/>
      <c r="N25" s="84"/>
      <c r="O25" s="84"/>
    </row>
    <row r="26" spans="1:16" s="9" customFormat="1" ht="14.25" customHeight="1" x14ac:dyDescent="0.3">
      <c r="A26" s="241" t="s">
        <v>259</v>
      </c>
      <c r="B26" s="242"/>
      <c r="C26" s="242"/>
      <c r="D26" s="242"/>
      <c r="E26" s="243"/>
      <c r="F26" s="84">
        <v>456</v>
      </c>
      <c r="G26" s="84">
        <v>560</v>
      </c>
      <c r="H26" s="84">
        <v>512</v>
      </c>
      <c r="I26" s="84">
        <v>455</v>
      </c>
      <c r="J26" s="84"/>
      <c r="K26" s="84"/>
      <c r="L26" s="84"/>
      <c r="M26" s="84"/>
      <c r="N26" s="84"/>
      <c r="O26" s="84"/>
    </row>
    <row r="27" spans="1:16" s="82" customFormat="1" ht="14.25" customHeight="1" x14ac:dyDescent="0.3">
      <c r="A27" s="241" t="s">
        <v>86</v>
      </c>
      <c r="B27" s="242"/>
      <c r="C27" s="242"/>
      <c r="D27" s="242"/>
      <c r="E27" s="243"/>
      <c r="F27" s="84">
        <v>99</v>
      </c>
      <c r="G27" s="84">
        <v>127</v>
      </c>
      <c r="H27" s="84">
        <v>114</v>
      </c>
      <c r="I27" s="84">
        <v>96</v>
      </c>
      <c r="J27" s="84"/>
      <c r="K27" s="84"/>
      <c r="L27" s="84"/>
      <c r="M27" s="84"/>
      <c r="N27" s="84"/>
      <c r="O27" s="84"/>
    </row>
    <row r="28" spans="1:16" s="9" customFormat="1" ht="14.25" customHeight="1" x14ac:dyDescent="0.3">
      <c r="A28" s="241" t="s">
        <v>87</v>
      </c>
      <c r="B28" s="242"/>
      <c r="C28" s="242"/>
      <c r="D28" s="242"/>
      <c r="E28" s="243"/>
      <c r="F28" s="116">
        <v>0.21710526320000001</v>
      </c>
      <c r="G28" s="116">
        <v>0.2267857143</v>
      </c>
      <c r="H28" s="116">
        <v>0.22265625</v>
      </c>
      <c r="I28" s="116">
        <v>0.210989011</v>
      </c>
      <c r="J28" s="116"/>
      <c r="K28" s="116"/>
      <c r="L28" s="116"/>
      <c r="M28" s="116"/>
      <c r="N28" s="116"/>
      <c r="O28" s="116"/>
    </row>
    <row r="29" spans="1:16" s="9" customFormat="1" ht="14.25" customHeight="1" x14ac:dyDescent="0.3">
      <c r="A29" s="241" t="s">
        <v>90</v>
      </c>
      <c r="B29" s="242"/>
      <c r="C29" s="242"/>
      <c r="D29" s="242"/>
      <c r="E29" s="243"/>
      <c r="F29" s="58">
        <v>14</v>
      </c>
      <c r="G29" s="58">
        <v>11</v>
      </c>
      <c r="H29" s="58">
        <v>12</v>
      </c>
      <c r="I29" s="58">
        <v>13</v>
      </c>
      <c r="J29" s="58"/>
      <c r="K29" s="58"/>
      <c r="L29" s="58"/>
      <c r="M29" s="58"/>
      <c r="N29" s="58"/>
      <c r="O29" s="58"/>
    </row>
    <row r="30" spans="1:16" s="9" customFormat="1" ht="14.25" customHeight="1" x14ac:dyDescent="0.3">
      <c r="A30" s="241" t="s">
        <v>91</v>
      </c>
      <c r="B30" s="242"/>
      <c r="C30" s="242"/>
      <c r="D30" s="242"/>
      <c r="E30" s="243"/>
      <c r="F30" s="116">
        <v>0.1029411765</v>
      </c>
      <c r="G30" s="116">
        <v>6.2146892699999998E-2</v>
      </c>
      <c r="H30" s="116">
        <v>7.4999999999999997E-2</v>
      </c>
      <c r="I30" s="116">
        <v>7.6923076899999998E-2</v>
      </c>
      <c r="J30" s="116"/>
      <c r="K30" s="116"/>
      <c r="L30" s="116"/>
      <c r="M30" s="116"/>
      <c r="N30" s="116"/>
      <c r="O30" s="116"/>
    </row>
    <row r="31" spans="1:16" s="10" customFormat="1" ht="14.25" customHeight="1" x14ac:dyDescent="0.3">
      <c r="A31" s="241" t="s">
        <v>96</v>
      </c>
      <c r="B31" s="242"/>
      <c r="C31" s="242"/>
      <c r="D31" s="242"/>
      <c r="E31" s="243"/>
      <c r="F31" s="58" t="s">
        <v>334</v>
      </c>
      <c r="G31" s="58" t="s">
        <v>334</v>
      </c>
      <c r="H31" s="58" t="s">
        <v>334</v>
      </c>
      <c r="I31" s="58" t="s">
        <v>334</v>
      </c>
      <c r="J31" s="58"/>
      <c r="K31" s="58"/>
      <c r="L31" s="58"/>
      <c r="M31" s="58"/>
      <c r="N31" s="58"/>
      <c r="O31" s="58"/>
      <c r="P31" s="83"/>
    </row>
    <row r="32" spans="1:16" s="10" customFormat="1" ht="14.25" customHeight="1" x14ac:dyDescent="0.3">
      <c r="A32" s="241" t="s">
        <v>97</v>
      </c>
      <c r="B32" s="242"/>
      <c r="C32" s="242"/>
      <c r="D32" s="242"/>
      <c r="E32" s="243"/>
      <c r="F32" s="116"/>
      <c r="G32" s="116"/>
      <c r="H32" s="116"/>
      <c r="I32" s="116"/>
      <c r="J32" s="116"/>
      <c r="K32" s="116"/>
      <c r="L32" s="116"/>
      <c r="M32" s="116"/>
      <c r="N32" s="116"/>
      <c r="O32" s="116"/>
    </row>
    <row r="33" spans="1:15" s="10" customFormat="1" ht="14.25" customHeight="1" x14ac:dyDescent="0.3">
      <c r="A33" s="241" t="s">
        <v>224</v>
      </c>
      <c r="B33" s="242"/>
      <c r="C33" s="242"/>
      <c r="D33" s="242"/>
      <c r="E33" s="243"/>
      <c r="F33" s="58">
        <v>22</v>
      </c>
      <c r="G33" s="58">
        <v>31</v>
      </c>
      <c r="H33" s="58">
        <v>28</v>
      </c>
      <c r="I33" s="58">
        <v>29</v>
      </c>
      <c r="J33" s="58"/>
      <c r="K33" s="58"/>
      <c r="L33" s="58"/>
      <c r="M33" s="58"/>
      <c r="N33" s="58"/>
      <c r="O33" s="58"/>
    </row>
    <row r="34" spans="1:15" s="10" customFormat="1" ht="14.25" customHeight="1" x14ac:dyDescent="0.3">
      <c r="A34" s="241" t="s">
        <v>225</v>
      </c>
      <c r="B34" s="242"/>
      <c r="C34" s="242"/>
      <c r="D34" s="242"/>
      <c r="E34" s="243"/>
      <c r="F34" s="116">
        <v>4.8245613999999999E-2</v>
      </c>
      <c r="G34" s="116">
        <v>5.5357142900000003E-2</v>
      </c>
      <c r="H34" s="116">
        <v>5.46875E-2</v>
      </c>
      <c r="I34" s="116">
        <v>6.3736263700000004E-2</v>
      </c>
      <c r="J34" s="116"/>
      <c r="K34" s="116"/>
      <c r="L34" s="116"/>
      <c r="M34" s="116"/>
      <c r="N34" s="116"/>
      <c r="O34" s="116"/>
    </row>
    <row r="35" spans="1:15" s="10" customFormat="1" ht="14.25" customHeight="1" x14ac:dyDescent="0.3">
      <c r="A35" s="241" t="s">
        <v>88</v>
      </c>
      <c r="B35" s="242"/>
      <c r="C35" s="242"/>
      <c r="D35" s="242"/>
      <c r="E35" s="243"/>
      <c r="F35" s="58" t="s">
        <v>334</v>
      </c>
      <c r="G35" s="58" t="s">
        <v>334</v>
      </c>
      <c r="H35" s="58" t="s">
        <v>334</v>
      </c>
      <c r="I35" s="58" t="s">
        <v>334</v>
      </c>
      <c r="J35" s="58"/>
      <c r="K35" s="58"/>
      <c r="L35" s="58"/>
      <c r="M35" s="58"/>
      <c r="N35" s="58"/>
      <c r="O35" s="58"/>
    </row>
    <row r="36" spans="1:15" s="10" customFormat="1" ht="14.25" customHeight="1" x14ac:dyDescent="0.3">
      <c r="A36" s="241" t="s">
        <v>89</v>
      </c>
      <c r="B36" s="242"/>
      <c r="C36" s="242"/>
      <c r="D36" s="242"/>
      <c r="E36" s="243"/>
      <c r="F36" s="116"/>
      <c r="G36" s="116"/>
      <c r="H36" s="116"/>
      <c r="I36" s="116"/>
      <c r="J36" s="116"/>
      <c r="K36" s="116"/>
      <c r="L36" s="116"/>
      <c r="M36" s="116"/>
      <c r="N36" s="116"/>
      <c r="O36" s="116"/>
    </row>
    <row r="37" spans="1:15" s="10" customFormat="1" ht="14.25" customHeight="1" x14ac:dyDescent="0.3">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3">
      <c r="A38" s="241" t="s">
        <v>276</v>
      </c>
      <c r="B38" s="242"/>
      <c r="C38" s="242"/>
      <c r="D38" s="242"/>
      <c r="E38" s="243"/>
      <c r="F38" s="116"/>
      <c r="G38" s="116"/>
      <c r="H38" s="116"/>
      <c r="I38" s="116"/>
      <c r="J38" s="116"/>
      <c r="K38" s="116"/>
      <c r="L38" s="116"/>
      <c r="M38" s="116"/>
      <c r="N38" s="116"/>
      <c r="O38" s="116"/>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2"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3">
      <c r="A25" s="241" t="s">
        <v>211</v>
      </c>
      <c r="B25" s="242"/>
      <c r="C25" s="242"/>
      <c r="D25" s="242"/>
      <c r="E25" s="243"/>
      <c r="F25" s="84">
        <v>363</v>
      </c>
      <c r="G25" s="84">
        <v>429</v>
      </c>
      <c r="H25" s="84">
        <v>398</v>
      </c>
      <c r="I25" s="84">
        <v>365</v>
      </c>
      <c r="J25" s="84"/>
      <c r="K25" s="84"/>
      <c r="L25" s="84"/>
      <c r="M25" s="84"/>
      <c r="N25" s="84"/>
      <c r="O25" s="84"/>
    </row>
    <row r="26" spans="1:16" s="9" customFormat="1" ht="14.25" customHeight="1" x14ac:dyDescent="0.3">
      <c r="A26" s="241" t="s">
        <v>259</v>
      </c>
      <c r="B26" s="242"/>
      <c r="C26" s="242"/>
      <c r="D26" s="242"/>
      <c r="E26" s="243"/>
      <c r="F26" s="84">
        <v>178</v>
      </c>
      <c r="G26" s="84">
        <v>195</v>
      </c>
      <c r="H26" s="84">
        <v>178</v>
      </c>
      <c r="I26" s="84">
        <v>156</v>
      </c>
      <c r="J26" s="84"/>
      <c r="K26" s="84"/>
      <c r="L26" s="84"/>
      <c r="M26" s="84"/>
      <c r="N26" s="84"/>
      <c r="O26" s="84"/>
    </row>
    <row r="27" spans="1:16" s="82" customFormat="1" ht="14.25" customHeight="1" x14ac:dyDescent="0.3">
      <c r="A27" s="241" t="s">
        <v>86</v>
      </c>
      <c r="B27" s="242"/>
      <c r="C27" s="242"/>
      <c r="D27" s="242"/>
      <c r="E27" s="243"/>
      <c r="F27" s="84">
        <v>84</v>
      </c>
      <c r="G27" s="84">
        <v>94</v>
      </c>
      <c r="H27" s="84">
        <v>78</v>
      </c>
      <c r="I27" s="84">
        <v>66</v>
      </c>
      <c r="J27" s="84"/>
      <c r="K27" s="84"/>
      <c r="L27" s="84"/>
      <c r="M27" s="84"/>
      <c r="N27" s="84"/>
      <c r="O27" s="84"/>
    </row>
    <row r="28" spans="1:16" s="9" customFormat="1" ht="14.25" customHeight="1" x14ac:dyDescent="0.3">
      <c r="A28" s="241" t="s">
        <v>87</v>
      </c>
      <c r="B28" s="242"/>
      <c r="C28" s="242"/>
      <c r="D28" s="242"/>
      <c r="E28" s="243"/>
      <c r="F28" s="116">
        <v>0.47191011240000003</v>
      </c>
      <c r="G28" s="116">
        <v>0.48205128209999998</v>
      </c>
      <c r="H28" s="116">
        <v>0.43820224720000001</v>
      </c>
      <c r="I28" s="116">
        <v>0.4230769231</v>
      </c>
      <c r="J28" s="116"/>
      <c r="K28" s="116"/>
      <c r="L28" s="116"/>
      <c r="M28" s="116"/>
      <c r="N28" s="116"/>
      <c r="O28" s="116"/>
    </row>
    <row r="29" spans="1:16" s="9" customFormat="1" ht="14.25" customHeight="1" x14ac:dyDescent="0.3">
      <c r="A29" s="241" t="s">
        <v>90</v>
      </c>
      <c r="B29" s="242"/>
      <c r="C29" s="242"/>
      <c r="D29" s="242"/>
      <c r="E29" s="243"/>
      <c r="F29" s="58">
        <v>26</v>
      </c>
      <c r="G29" s="58">
        <v>26</v>
      </c>
      <c r="H29" s="58">
        <v>31</v>
      </c>
      <c r="I29" s="58">
        <v>24</v>
      </c>
      <c r="J29" s="58"/>
      <c r="K29" s="58"/>
      <c r="L29" s="58"/>
      <c r="M29" s="58"/>
      <c r="N29" s="58"/>
      <c r="O29" s="58"/>
    </row>
    <row r="30" spans="1:16" s="9" customFormat="1" ht="14.25" customHeight="1" x14ac:dyDescent="0.3">
      <c r="A30" s="241" t="s">
        <v>91</v>
      </c>
      <c r="B30" s="242"/>
      <c r="C30" s="242"/>
      <c r="D30" s="242"/>
      <c r="E30" s="243"/>
      <c r="F30" s="116">
        <v>0.14606741570000001</v>
      </c>
      <c r="G30" s="116">
        <v>0.1333333333</v>
      </c>
      <c r="H30" s="116">
        <v>0.17415730339999999</v>
      </c>
      <c r="I30" s="116">
        <v>0.1538461538</v>
      </c>
      <c r="J30" s="116"/>
      <c r="K30" s="116"/>
      <c r="L30" s="116"/>
      <c r="M30" s="116"/>
      <c r="N30" s="116"/>
      <c r="O30" s="116"/>
    </row>
    <row r="31" spans="1:16" s="10" customFormat="1" ht="14.25" customHeight="1" x14ac:dyDescent="0.3">
      <c r="A31" s="241" t="s">
        <v>96</v>
      </c>
      <c r="B31" s="242"/>
      <c r="C31" s="242"/>
      <c r="D31" s="242"/>
      <c r="E31" s="243"/>
      <c r="F31" s="58">
        <v>16</v>
      </c>
      <c r="G31" s="58">
        <v>20</v>
      </c>
      <c r="H31" s="58">
        <v>21</v>
      </c>
      <c r="I31" s="58">
        <v>15</v>
      </c>
      <c r="J31" s="58"/>
      <c r="K31" s="58"/>
      <c r="L31" s="58"/>
      <c r="M31" s="58"/>
      <c r="N31" s="58"/>
      <c r="O31" s="58"/>
      <c r="P31" s="83"/>
    </row>
    <row r="32" spans="1:16" s="10" customFormat="1" ht="14.25" customHeight="1" x14ac:dyDescent="0.3">
      <c r="A32" s="241" t="s">
        <v>97</v>
      </c>
      <c r="B32" s="242"/>
      <c r="C32" s="242"/>
      <c r="D32" s="242"/>
      <c r="E32" s="243"/>
      <c r="F32" s="116">
        <v>8.9887640399999996E-2</v>
      </c>
      <c r="G32" s="116">
        <v>0.1025641026</v>
      </c>
      <c r="H32" s="116">
        <v>0.11797752810000001</v>
      </c>
      <c r="I32" s="116">
        <v>9.6153846200000004E-2</v>
      </c>
      <c r="J32" s="116"/>
      <c r="K32" s="116"/>
      <c r="L32" s="116"/>
      <c r="M32" s="116"/>
      <c r="N32" s="116"/>
      <c r="O32" s="116"/>
    </row>
    <row r="33" spans="1:15" s="10" customFormat="1" ht="14.25" customHeight="1" x14ac:dyDescent="0.3">
      <c r="A33" s="241" t="s">
        <v>224</v>
      </c>
      <c r="B33" s="242"/>
      <c r="C33" s="242"/>
      <c r="D33" s="242"/>
      <c r="E33" s="243"/>
      <c r="F33" s="58">
        <v>50</v>
      </c>
      <c r="G33" s="58">
        <v>56</v>
      </c>
      <c r="H33" s="58">
        <v>53</v>
      </c>
      <c r="I33" s="58">
        <v>44</v>
      </c>
      <c r="J33" s="58"/>
      <c r="K33" s="58"/>
      <c r="L33" s="58"/>
      <c r="M33" s="58"/>
      <c r="N33" s="58"/>
      <c r="O33" s="58"/>
    </row>
    <row r="34" spans="1:15" s="10" customFormat="1" ht="14.25" customHeight="1" x14ac:dyDescent="0.3">
      <c r="A34" s="241" t="s">
        <v>225</v>
      </c>
      <c r="B34" s="242"/>
      <c r="C34" s="242"/>
      <c r="D34" s="242"/>
      <c r="E34" s="243"/>
      <c r="F34" s="116">
        <v>0.2808988764</v>
      </c>
      <c r="G34" s="116">
        <v>0.28717948720000003</v>
      </c>
      <c r="H34" s="116">
        <v>0.29775280900000001</v>
      </c>
      <c r="I34" s="116">
        <v>0.28205128210000002</v>
      </c>
      <c r="J34" s="116"/>
      <c r="K34" s="116"/>
      <c r="L34" s="116"/>
      <c r="M34" s="116"/>
      <c r="N34" s="116"/>
      <c r="O34" s="116"/>
    </row>
    <row r="35" spans="1:15" s="10" customFormat="1" ht="14.25" customHeight="1" x14ac:dyDescent="0.3">
      <c r="A35" s="241" t="s">
        <v>88</v>
      </c>
      <c r="B35" s="242"/>
      <c r="C35" s="242"/>
      <c r="D35" s="242"/>
      <c r="E35" s="243"/>
      <c r="F35" s="58">
        <v>13</v>
      </c>
      <c r="G35" s="58">
        <v>14</v>
      </c>
      <c r="H35" s="58">
        <v>13</v>
      </c>
      <c r="I35" s="58" t="s">
        <v>334</v>
      </c>
      <c r="J35" s="58"/>
      <c r="K35" s="58"/>
      <c r="L35" s="58"/>
      <c r="M35" s="58"/>
      <c r="N35" s="58"/>
      <c r="O35" s="58"/>
    </row>
    <row r="36" spans="1:15" s="10" customFormat="1" ht="14.25" customHeight="1" x14ac:dyDescent="0.3">
      <c r="A36" s="241" t="s">
        <v>89</v>
      </c>
      <c r="B36" s="242"/>
      <c r="C36" s="242"/>
      <c r="D36" s="242"/>
      <c r="E36" s="243"/>
      <c r="F36" s="116">
        <v>7.3033707899999994E-2</v>
      </c>
      <c r="G36" s="116">
        <v>7.1794871800000007E-2</v>
      </c>
      <c r="H36" s="116">
        <v>7.3033707899999994E-2</v>
      </c>
      <c r="I36" s="116"/>
      <c r="J36" s="116"/>
      <c r="K36" s="116"/>
      <c r="L36" s="116"/>
      <c r="M36" s="116"/>
      <c r="N36" s="116"/>
      <c r="O36" s="116"/>
    </row>
    <row r="37" spans="1:15" s="10" customFormat="1" ht="14.25" customHeight="1" x14ac:dyDescent="0.3">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3">
      <c r="A38" s="241" t="s">
        <v>276</v>
      </c>
      <c r="B38" s="242"/>
      <c r="C38" s="242"/>
      <c r="D38" s="242"/>
      <c r="E38" s="243"/>
      <c r="F38" s="116"/>
      <c r="G38" s="116"/>
      <c r="H38" s="116"/>
      <c r="I38" s="116"/>
      <c r="J38" s="116"/>
      <c r="K38" s="116"/>
      <c r="L38" s="116"/>
      <c r="M38" s="116"/>
      <c r="N38" s="116"/>
      <c r="O38" s="116"/>
    </row>
    <row r="39" spans="1:15" s="1" customFormat="1" ht="14.45" x14ac:dyDescent="0.3">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1.2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3">
      <c r="A25" s="241" t="s">
        <v>212</v>
      </c>
      <c r="B25" s="242"/>
      <c r="C25" s="242"/>
      <c r="D25" s="242"/>
      <c r="E25" s="243"/>
      <c r="F25" s="84">
        <v>291</v>
      </c>
      <c r="G25" s="84">
        <v>309</v>
      </c>
      <c r="H25" s="84">
        <v>274</v>
      </c>
      <c r="I25" s="84">
        <v>261</v>
      </c>
      <c r="J25" s="84"/>
      <c r="K25" s="84"/>
      <c r="L25" s="84"/>
      <c r="M25" s="84"/>
      <c r="N25" s="84"/>
      <c r="O25" s="84"/>
    </row>
    <row r="26" spans="1:16" s="9" customFormat="1" ht="14.25" customHeight="1" x14ac:dyDescent="0.3">
      <c r="A26" s="241" t="s">
        <v>259</v>
      </c>
      <c r="B26" s="242"/>
      <c r="C26" s="242"/>
      <c r="D26" s="242"/>
      <c r="E26" s="243"/>
      <c r="F26" s="84">
        <v>291</v>
      </c>
      <c r="G26" s="84">
        <v>309</v>
      </c>
      <c r="H26" s="84">
        <v>274</v>
      </c>
      <c r="I26" s="84">
        <v>261</v>
      </c>
      <c r="J26" s="84"/>
      <c r="K26" s="84"/>
      <c r="L26" s="84"/>
      <c r="M26" s="84"/>
      <c r="N26" s="84"/>
      <c r="O26" s="84"/>
    </row>
    <row r="27" spans="1:16" s="82" customFormat="1" ht="14.25" customHeight="1" x14ac:dyDescent="0.3">
      <c r="A27" s="241" t="s">
        <v>86</v>
      </c>
      <c r="B27" s="242"/>
      <c r="C27" s="242"/>
      <c r="D27" s="242"/>
      <c r="E27" s="243"/>
      <c r="F27" s="84">
        <v>231</v>
      </c>
      <c r="G27" s="84">
        <v>252</v>
      </c>
      <c r="H27" s="84">
        <v>226</v>
      </c>
      <c r="I27" s="84">
        <v>215</v>
      </c>
      <c r="J27" s="84"/>
      <c r="K27" s="84"/>
      <c r="L27" s="84"/>
      <c r="M27" s="84"/>
      <c r="N27" s="84"/>
      <c r="O27" s="84"/>
    </row>
    <row r="28" spans="1:16" s="9" customFormat="1" ht="14.25" customHeight="1" x14ac:dyDescent="0.3">
      <c r="A28" s="241" t="s">
        <v>87</v>
      </c>
      <c r="B28" s="242"/>
      <c r="C28" s="242"/>
      <c r="D28" s="242"/>
      <c r="E28" s="243"/>
      <c r="F28" s="116">
        <v>0.79381443299999999</v>
      </c>
      <c r="G28" s="116">
        <v>0.81553398060000004</v>
      </c>
      <c r="H28" s="116">
        <v>0.82481751820000004</v>
      </c>
      <c r="I28" s="116">
        <v>0.82375478930000001</v>
      </c>
      <c r="J28" s="116"/>
      <c r="K28" s="116"/>
      <c r="L28" s="116"/>
      <c r="M28" s="116"/>
      <c r="N28" s="116"/>
      <c r="O28" s="116"/>
    </row>
    <row r="29" spans="1:16" s="9" customFormat="1" ht="14.25" customHeight="1" x14ac:dyDescent="0.3">
      <c r="A29" s="241" t="s">
        <v>90</v>
      </c>
      <c r="B29" s="242"/>
      <c r="C29" s="242"/>
      <c r="D29" s="242"/>
      <c r="E29" s="243"/>
      <c r="F29" s="58">
        <v>56</v>
      </c>
      <c r="G29" s="58">
        <v>69</v>
      </c>
      <c r="H29" s="58">
        <v>47</v>
      </c>
      <c r="I29" s="58">
        <v>54</v>
      </c>
      <c r="J29" s="58"/>
      <c r="K29" s="58"/>
      <c r="L29" s="58"/>
      <c r="M29" s="58"/>
      <c r="N29" s="58"/>
      <c r="O29" s="58"/>
    </row>
    <row r="30" spans="1:16" s="9" customFormat="1" ht="14.25" customHeight="1" x14ac:dyDescent="0.3">
      <c r="A30" s="241" t="s">
        <v>91</v>
      </c>
      <c r="B30" s="242"/>
      <c r="C30" s="242"/>
      <c r="D30" s="242"/>
      <c r="E30" s="243"/>
      <c r="F30" s="116">
        <v>0.1924398625</v>
      </c>
      <c r="G30" s="116">
        <v>0.22330097090000001</v>
      </c>
      <c r="H30" s="116">
        <v>0.17153284669999999</v>
      </c>
      <c r="I30" s="116">
        <v>0.20689655169999999</v>
      </c>
      <c r="J30" s="116"/>
      <c r="K30" s="116"/>
      <c r="L30" s="116"/>
      <c r="M30" s="116"/>
      <c r="N30" s="116"/>
      <c r="O30" s="116"/>
    </row>
    <row r="31" spans="1:16" s="10" customFormat="1" ht="14.25" customHeight="1" x14ac:dyDescent="0.3">
      <c r="A31" s="241" t="s">
        <v>96</v>
      </c>
      <c r="B31" s="242"/>
      <c r="C31" s="242"/>
      <c r="D31" s="242"/>
      <c r="E31" s="243"/>
      <c r="F31" s="58">
        <v>53</v>
      </c>
      <c r="G31" s="58">
        <v>63</v>
      </c>
      <c r="H31" s="58">
        <v>46</v>
      </c>
      <c r="I31" s="58">
        <v>51</v>
      </c>
      <c r="J31" s="58"/>
      <c r="K31" s="58"/>
      <c r="L31" s="58"/>
      <c r="M31" s="58"/>
      <c r="N31" s="58"/>
      <c r="O31" s="58"/>
      <c r="P31" s="83"/>
    </row>
    <row r="32" spans="1:16" s="10" customFormat="1" ht="14.25" customHeight="1" x14ac:dyDescent="0.3">
      <c r="A32" s="241" t="s">
        <v>97</v>
      </c>
      <c r="B32" s="242"/>
      <c r="C32" s="242"/>
      <c r="D32" s="242"/>
      <c r="E32" s="243"/>
      <c r="F32" s="116">
        <v>0.1821305842</v>
      </c>
      <c r="G32" s="116">
        <v>0.20388349510000001</v>
      </c>
      <c r="H32" s="116">
        <v>0.16788321170000001</v>
      </c>
      <c r="I32" s="116">
        <v>0.19540229889999999</v>
      </c>
      <c r="J32" s="116"/>
      <c r="K32" s="116"/>
      <c r="L32" s="116"/>
      <c r="M32" s="116"/>
      <c r="N32" s="116"/>
      <c r="O32" s="116"/>
    </row>
    <row r="33" spans="1:15" s="10" customFormat="1" ht="14.25" customHeight="1" x14ac:dyDescent="0.3">
      <c r="A33" s="241" t="s">
        <v>224</v>
      </c>
      <c r="B33" s="242"/>
      <c r="C33" s="242"/>
      <c r="D33" s="242"/>
      <c r="E33" s="243"/>
      <c r="F33" s="58">
        <v>134</v>
      </c>
      <c r="G33" s="58">
        <v>132</v>
      </c>
      <c r="H33" s="58">
        <v>130</v>
      </c>
      <c r="I33" s="58">
        <v>121</v>
      </c>
      <c r="J33" s="58"/>
      <c r="K33" s="58"/>
      <c r="L33" s="58"/>
      <c r="M33" s="58"/>
      <c r="N33" s="58"/>
      <c r="O33" s="58"/>
    </row>
    <row r="34" spans="1:15" s="10" customFormat="1" ht="14.25" customHeight="1" x14ac:dyDescent="0.3">
      <c r="A34" s="241" t="s">
        <v>225</v>
      </c>
      <c r="B34" s="242"/>
      <c r="C34" s="242"/>
      <c r="D34" s="242"/>
      <c r="E34" s="243"/>
      <c r="F34" s="116">
        <v>0.46048109970000001</v>
      </c>
      <c r="G34" s="116">
        <v>0.42718446599999998</v>
      </c>
      <c r="H34" s="116">
        <v>0.47445255469999997</v>
      </c>
      <c r="I34" s="116">
        <v>0.46360153259999998</v>
      </c>
      <c r="J34" s="116"/>
      <c r="K34" s="116"/>
      <c r="L34" s="116"/>
      <c r="M34" s="116"/>
      <c r="N34" s="116"/>
      <c r="O34" s="116"/>
    </row>
    <row r="35" spans="1:15" s="10" customFormat="1" ht="14.25" customHeight="1" x14ac:dyDescent="0.3">
      <c r="A35" s="241" t="s">
        <v>88</v>
      </c>
      <c r="B35" s="242"/>
      <c r="C35" s="242"/>
      <c r="D35" s="242"/>
      <c r="E35" s="243"/>
      <c r="F35" s="58">
        <v>85</v>
      </c>
      <c r="G35" s="58">
        <v>95</v>
      </c>
      <c r="H35" s="58">
        <v>85</v>
      </c>
      <c r="I35" s="58">
        <v>82</v>
      </c>
      <c r="J35" s="58"/>
      <c r="K35" s="58"/>
      <c r="L35" s="58"/>
      <c r="M35" s="58"/>
      <c r="N35" s="58"/>
      <c r="O35" s="58"/>
    </row>
    <row r="36" spans="1:15" s="10" customFormat="1" ht="14.25" customHeight="1" x14ac:dyDescent="0.3">
      <c r="A36" s="241" t="s">
        <v>89</v>
      </c>
      <c r="B36" s="242"/>
      <c r="C36" s="242"/>
      <c r="D36" s="242"/>
      <c r="E36" s="243"/>
      <c r="F36" s="116">
        <v>0.29209621990000001</v>
      </c>
      <c r="G36" s="116">
        <v>0.30744336570000003</v>
      </c>
      <c r="H36" s="116">
        <v>0.31021897809999999</v>
      </c>
      <c r="I36" s="116">
        <v>0.31417624519999998</v>
      </c>
      <c r="J36" s="116"/>
      <c r="K36" s="116"/>
      <c r="L36" s="116"/>
      <c r="M36" s="116"/>
      <c r="N36" s="116"/>
      <c r="O36" s="116"/>
    </row>
    <row r="37" spans="1:15" s="10" customFormat="1" ht="14.25" customHeight="1" x14ac:dyDescent="0.3">
      <c r="A37" s="241" t="s">
        <v>275</v>
      </c>
      <c r="B37" s="242"/>
      <c r="C37" s="242"/>
      <c r="D37" s="242"/>
      <c r="E37" s="243"/>
      <c r="F37" s="84">
        <v>61</v>
      </c>
      <c r="G37" s="84">
        <v>62</v>
      </c>
      <c r="H37" s="84">
        <v>56</v>
      </c>
      <c r="I37" s="84">
        <v>50</v>
      </c>
      <c r="J37" s="84"/>
      <c r="K37" s="84"/>
      <c r="L37" s="84"/>
      <c r="M37" s="84"/>
      <c r="N37" s="84"/>
      <c r="O37" s="84"/>
    </row>
    <row r="38" spans="1:15" s="1" customFormat="1" ht="14.25" customHeight="1" x14ac:dyDescent="0.3">
      <c r="A38" s="241" t="s">
        <v>276</v>
      </c>
      <c r="B38" s="242"/>
      <c r="C38" s="242"/>
      <c r="D38" s="242"/>
      <c r="E38" s="243"/>
      <c r="F38" s="116">
        <v>0.20962199309999999</v>
      </c>
      <c r="G38" s="116">
        <v>0.20064724919999999</v>
      </c>
      <c r="H38" s="116">
        <v>0.20437956199999999</v>
      </c>
      <c r="I38" s="116">
        <v>0.19157088119999999</v>
      </c>
      <c r="J38" s="116"/>
      <c r="K38" s="116"/>
      <c r="L38" s="116"/>
      <c r="M38" s="116"/>
      <c r="N38" s="116"/>
      <c r="O38" s="116"/>
    </row>
    <row r="39" spans="1:15" s="1" customFormat="1" ht="14.45" x14ac:dyDescent="0.3">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1228</v>
      </c>
      <c r="G25" s="84">
        <v>1427</v>
      </c>
      <c r="H25" s="84">
        <v>1321</v>
      </c>
      <c r="I25" s="84">
        <v>1219</v>
      </c>
      <c r="J25" s="84"/>
      <c r="K25" s="84"/>
      <c r="L25" s="84"/>
      <c r="M25" s="84"/>
      <c r="N25" s="84"/>
      <c r="O25" s="84"/>
    </row>
    <row r="26" spans="1:16" s="9" customFormat="1" ht="15" customHeight="1" x14ac:dyDescent="0.3">
      <c r="A26" s="241" t="s">
        <v>111</v>
      </c>
      <c r="B26" s="242"/>
      <c r="C26" s="242"/>
      <c r="D26" s="242"/>
      <c r="E26" s="243"/>
      <c r="F26" s="84">
        <v>250</v>
      </c>
      <c r="G26" s="84">
        <v>310</v>
      </c>
      <c r="H26" s="84">
        <v>202</v>
      </c>
      <c r="I26" s="84">
        <v>149</v>
      </c>
      <c r="J26" s="84"/>
      <c r="K26" s="84"/>
      <c r="L26" s="84"/>
      <c r="M26" s="84"/>
      <c r="N26" s="84"/>
      <c r="O26" s="84"/>
    </row>
    <row r="27" spans="1:16" s="86" customFormat="1" ht="15" customHeight="1" x14ac:dyDescent="0.3">
      <c r="A27" s="241" t="s">
        <v>109</v>
      </c>
      <c r="B27" s="242"/>
      <c r="C27" s="242"/>
      <c r="D27" s="242"/>
      <c r="E27" s="243"/>
      <c r="F27" s="116">
        <v>0.2035830619</v>
      </c>
      <c r="G27" s="116">
        <v>0.2172389629</v>
      </c>
      <c r="H27" s="116">
        <v>0.15291445870000001</v>
      </c>
      <c r="I27" s="116">
        <v>0.1222313372</v>
      </c>
      <c r="J27" s="116"/>
      <c r="K27" s="116"/>
      <c r="L27" s="116"/>
      <c r="M27" s="116"/>
      <c r="N27" s="116"/>
      <c r="O27" s="116"/>
    </row>
    <row r="28" spans="1:16" s="9" customFormat="1" ht="15" customHeight="1" x14ac:dyDescent="0.3">
      <c r="A28" s="128" t="s">
        <v>112</v>
      </c>
      <c r="B28" s="129"/>
      <c r="C28" s="129"/>
      <c r="D28" s="129"/>
      <c r="E28" s="130"/>
      <c r="F28" s="115">
        <v>7.468</v>
      </c>
      <c r="G28" s="115">
        <v>6.6838709676999999</v>
      </c>
      <c r="H28" s="115">
        <v>6.7920792078999996</v>
      </c>
      <c r="I28" s="115">
        <v>6.6308724832000001</v>
      </c>
      <c r="J28" s="115"/>
      <c r="K28" s="115"/>
      <c r="L28" s="115"/>
      <c r="M28" s="115"/>
      <c r="N28" s="115"/>
      <c r="O28" s="115"/>
    </row>
    <row r="29" spans="1:16" s="9" customFormat="1" ht="15" customHeight="1" x14ac:dyDescent="0.3">
      <c r="A29" s="128" t="s">
        <v>170</v>
      </c>
      <c r="B29" s="129"/>
      <c r="C29" s="129"/>
      <c r="D29" s="129"/>
      <c r="E29" s="130"/>
      <c r="F29" s="58">
        <v>142</v>
      </c>
      <c r="G29" s="58">
        <v>137</v>
      </c>
      <c r="H29" s="58">
        <v>58</v>
      </c>
      <c r="I29" s="58">
        <v>37</v>
      </c>
      <c r="J29" s="58"/>
      <c r="K29" s="58"/>
      <c r="L29" s="58"/>
      <c r="M29" s="58"/>
      <c r="N29" s="58"/>
      <c r="O29" s="58"/>
    </row>
    <row r="30" spans="1:16" s="9" customFormat="1" ht="15" customHeight="1" x14ac:dyDescent="0.3">
      <c r="A30" s="241" t="s">
        <v>120</v>
      </c>
      <c r="B30" s="242"/>
      <c r="C30" s="242"/>
      <c r="D30" s="242"/>
      <c r="E30" s="243"/>
      <c r="F30" s="116">
        <v>0.11563517919999999</v>
      </c>
      <c r="G30" s="116">
        <v>9.6005606199999996E-2</v>
      </c>
      <c r="H30" s="116">
        <v>4.3906131700000003E-2</v>
      </c>
      <c r="I30" s="116">
        <v>3.0352748200000002E-2</v>
      </c>
      <c r="J30" s="116"/>
      <c r="K30" s="116"/>
      <c r="L30" s="116"/>
      <c r="M30" s="116"/>
      <c r="N30" s="116"/>
      <c r="O30" s="116"/>
    </row>
    <row r="31" spans="1:16" s="10" customFormat="1" ht="15" customHeight="1" x14ac:dyDescent="0.3">
      <c r="A31" s="241" t="s">
        <v>161</v>
      </c>
      <c r="B31" s="242"/>
      <c r="C31" s="242"/>
      <c r="D31" s="242"/>
      <c r="E31" s="243"/>
      <c r="F31" s="58">
        <v>1075</v>
      </c>
      <c r="G31" s="58">
        <v>1256</v>
      </c>
      <c r="H31" s="58">
        <v>1177</v>
      </c>
      <c r="I31" s="58">
        <v>1091</v>
      </c>
      <c r="J31" s="58"/>
      <c r="K31" s="58"/>
      <c r="L31" s="58"/>
      <c r="M31" s="58"/>
      <c r="N31" s="58"/>
      <c r="O31" s="58"/>
      <c r="P31" s="83"/>
    </row>
    <row r="32" spans="1:16" s="10" customFormat="1" ht="15" customHeight="1" x14ac:dyDescent="0.3">
      <c r="A32" s="241" t="s">
        <v>162</v>
      </c>
      <c r="B32" s="242"/>
      <c r="C32" s="242"/>
      <c r="D32" s="242"/>
      <c r="E32" s="243"/>
      <c r="F32" s="116">
        <v>0.87540716610000002</v>
      </c>
      <c r="G32" s="116">
        <v>0.88016818500000005</v>
      </c>
      <c r="H32" s="116">
        <v>0.89099167300000004</v>
      </c>
      <c r="I32" s="116">
        <v>0.89499589830000004</v>
      </c>
      <c r="J32" s="116"/>
      <c r="K32" s="116"/>
      <c r="L32" s="116"/>
      <c r="M32" s="116"/>
      <c r="N32" s="116"/>
      <c r="O32" s="116"/>
    </row>
    <row r="33" spans="1:15" s="10" customFormat="1" ht="15" customHeight="1" x14ac:dyDescent="0.3">
      <c r="A33" s="241" t="s">
        <v>229</v>
      </c>
      <c r="B33" s="242"/>
      <c r="C33" s="242"/>
      <c r="D33" s="242"/>
      <c r="E33" s="243"/>
      <c r="F33" s="58">
        <v>585</v>
      </c>
      <c r="G33" s="58">
        <v>648</v>
      </c>
      <c r="H33" s="58">
        <v>606</v>
      </c>
      <c r="I33" s="58">
        <v>509</v>
      </c>
      <c r="J33" s="58"/>
      <c r="K33" s="58"/>
      <c r="L33" s="58"/>
      <c r="M33" s="58"/>
      <c r="N33" s="58"/>
      <c r="O33" s="58"/>
    </row>
    <row r="34" spans="1:15" s="10" customFormat="1" ht="15" customHeight="1" x14ac:dyDescent="0.3">
      <c r="A34" s="241" t="s">
        <v>230</v>
      </c>
      <c r="B34" s="242"/>
      <c r="C34" s="242"/>
      <c r="D34" s="242"/>
      <c r="E34" s="243"/>
      <c r="F34" s="116">
        <v>0.47638436480000002</v>
      </c>
      <c r="G34" s="116">
        <v>0.4540995095</v>
      </c>
      <c r="H34" s="116">
        <v>0.4587433762</v>
      </c>
      <c r="I34" s="116">
        <v>0.41755537329999998</v>
      </c>
      <c r="J34" s="116"/>
      <c r="K34" s="116"/>
      <c r="L34" s="116"/>
      <c r="M34" s="116"/>
      <c r="N34" s="116"/>
      <c r="O34" s="116"/>
    </row>
    <row r="35" spans="1:15" s="10" customFormat="1" ht="15" customHeight="1" x14ac:dyDescent="0.3">
      <c r="A35" s="247"/>
      <c r="B35" s="248"/>
      <c r="C35" s="248"/>
      <c r="D35" s="248"/>
      <c r="E35" s="249"/>
      <c r="F35" s="89"/>
      <c r="G35" s="89"/>
      <c r="H35" s="89"/>
      <c r="I35" s="89"/>
      <c r="J35" s="89"/>
      <c r="K35" s="89"/>
      <c r="L35" s="89"/>
      <c r="M35" s="89"/>
      <c r="N35" s="89"/>
      <c r="O35" s="89"/>
    </row>
    <row r="36" spans="1:15" s="10" customFormat="1" ht="15" customHeight="1" x14ac:dyDescent="0.3">
      <c r="A36" s="247"/>
      <c r="B36" s="248"/>
      <c r="C36" s="248"/>
      <c r="D36" s="248"/>
      <c r="E36" s="249"/>
      <c r="F36" s="89"/>
      <c r="G36" s="89"/>
      <c r="H36" s="89"/>
      <c r="I36" s="89"/>
      <c r="J36" s="89"/>
      <c r="K36" s="89"/>
      <c r="L36" s="89"/>
      <c r="M36" s="89"/>
      <c r="N36" s="89"/>
      <c r="O36" s="89"/>
    </row>
    <row r="37" spans="1:15" s="10" customFormat="1" ht="15" customHeight="1" x14ac:dyDescent="0.3">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1228</v>
      </c>
      <c r="G25" s="84">
        <v>1427</v>
      </c>
      <c r="H25" s="84">
        <v>1321</v>
      </c>
      <c r="I25" s="84">
        <v>1219</v>
      </c>
      <c r="J25" s="84"/>
      <c r="K25" s="84"/>
      <c r="L25" s="84"/>
      <c r="M25" s="84"/>
      <c r="N25" s="84"/>
      <c r="O25" s="84"/>
    </row>
    <row r="26" spans="1:16" s="9" customFormat="1" ht="15" customHeight="1" x14ac:dyDescent="0.2">
      <c r="A26" s="241" t="s">
        <v>116</v>
      </c>
      <c r="B26" s="242"/>
      <c r="C26" s="242"/>
      <c r="D26" s="242"/>
      <c r="E26" s="243"/>
      <c r="F26" s="84">
        <v>128</v>
      </c>
      <c r="G26" s="84">
        <v>133</v>
      </c>
      <c r="H26" s="84">
        <v>130</v>
      </c>
      <c r="I26" s="84">
        <v>71</v>
      </c>
      <c r="J26" s="84"/>
      <c r="K26" s="84"/>
      <c r="L26" s="84"/>
      <c r="M26" s="84"/>
      <c r="N26" s="84"/>
      <c r="O26" s="84"/>
    </row>
    <row r="27" spans="1:16" s="86" customFormat="1" ht="15" customHeight="1" x14ac:dyDescent="0.25">
      <c r="A27" s="241" t="s">
        <v>117</v>
      </c>
      <c r="B27" s="242"/>
      <c r="C27" s="242"/>
      <c r="D27" s="242"/>
      <c r="E27" s="243"/>
      <c r="F27" s="116">
        <v>0.1042345277</v>
      </c>
      <c r="G27" s="116">
        <v>9.3202522800000007E-2</v>
      </c>
      <c r="H27" s="116">
        <v>9.8410295199999998E-2</v>
      </c>
      <c r="I27" s="116">
        <v>5.8244462699999999E-2</v>
      </c>
      <c r="J27" s="116"/>
      <c r="K27" s="116"/>
      <c r="L27" s="116"/>
      <c r="M27" s="116"/>
      <c r="N27" s="116"/>
      <c r="O27" s="116"/>
    </row>
    <row r="28" spans="1:16" s="9" customFormat="1" ht="15" customHeight="1" x14ac:dyDescent="0.3">
      <c r="A28" s="241" t="s">
        <v>255</v>
      </c>
      <c r="B28" s="242"/>
      <c r="C28" s="242"/>
      <c r="D28" s="242"/>
      <c r="E28" s="243"/>
      <c r="F28" s="58">
        <v>62</v>
      </c>
      <c r="G28" s="58">
        <v>77</v>
      </c>
      <c r="H28" s="58">
        <v>67</v>
      </c>
      <c r="I28" s="58">
        <v>62</v>
      </c>
      <c r="J28" s="58"/>
      <c r="K28" s="58"/>
      <c r="L28" s="58"/>
      <c r="M28" s="58"/>
      <c r="N28" s="58"/>
      <c r="O28" s="58"/>
    </row>
    <row r="29" spans="1:16" s="9" customFormat="1" ht="15" customHeight="1" x14ac:dyDescent="0.3">
      <c r="A29" s="241" t="s">
        <v>256</v>
      </c>
      <c r="B29" s="242"/>
      <c r="C29" s="242"/>
      <c r="D29" s="242"/>
      <c r="E29" s="243"/>
      <c r="F29" s="116">
        <v>5.0488599299999999E-2</v>
      </c>
      <c r="G29" s="116">
        <v>5.3959355299999998E-2</v>
      </c>
      <c r="H29" s="116">
        <v>5.0719152199999999E-2</v>
      </c>
      <c r="I29" s="116">
        <v>5.0861361799999998E-2</v>
      </c>
      <c r="J29" s="116"/>
      <c r="K29" s="116"/>
      <c r="L29" s="116"/>
      <c r="M29" s="116"/>
      <c r="N29" s="116"/>
      <c r="O29" s="116"/>
    </row>
    <row r="30" spans="1:16" s="9" customFormat="1" ht="15" customHeight="1" x14ac:dyDescent="0.3">
      <c r="A30" s="241" t="s">
        <v>118</v>
      </c>
      <c r="B30" s="242"/>
      <c r="C30" s="242"/>
      <c r="D30" s="242"/>
      <c r="E30" s="243"/>
      <c r="F30" s="58">
        <v>67</v>
      </c>
      <c r="G30" s="58">
        <v>75</v>
      </c>
      <c r="H30" s="58">
        <v>76</v>
      </c>
      <c r="I30" s="58">
        <v>68</v>
      </c>
      <c r="J30" s="58"/>
      <c r="K30" s="58"/>
      <c r="L30" s="58"/>
      <c r="M30" s="58"/>
      <c r="N30" s="58"/>
      <c r="O30" s="58"/>
    </row>
    <row r="31" spans="1:16" s="10" customFormat="1" ht="15" customHeight="1" x14ac:dyDescent="0.3">
      <c r="A31" s="241" t="s">
        <v>119</v>
      </c>
      <c r="B31" s="242"/>
      <c r="C31" s="242"/>
      <c r="D31" s="242"/>
      <c r="E31" s="243"/>
      <c r="F31" s="116">
        <v>5.45602606E-2</v>
      </c>
      <c r="G31" s="116">
        <v>5.2557813600000003E-2</v>
      </c>
      <c r="H31" s="116">
        <v>5.7532172600000001E-2</v>
      </c>
      <c r="I31" s="116">
        <v>5.5783429000000002E-2</v>
      </c>
      <c r="J31" s="116"/>
      <c r="K31" s="116"/>
      <c r="L31" s="116"/>
      <c r="M31" s="116"/>
      <c r="N31" s="116"/>
      <c r="O31" s="116"/>
      <c r="P31" s="83"/>
    </row>
    <row r="32" spans="1:16" s="10" customFormat="1" ht="15" customHeight="1" x14ac:dyDescent="0.3">
      <c r="A32" s="247"/>
      <c r="B32" s="248"/>
      <c r="C32" s="248"/>
      <c r="D32" s="248"/>
      <c r="E32" s="249"/>
      <c r="F32" s="89"/>
      <c r="G32" s="89"/>
      <c r="H32" s="89"/>
      <c r="I32" s="89"/>
      <c r="J32" s="89"/>
      <c r="K32" s="89"/>
      <c r="L32" s="89"/>
      <c r="M32" s="89"/>
      <c r="N32" s="89"/>
      <c r="O32" s="89"/>
    </row>
    <row r="33" spans="1:15" s="10" customFormat="1" ht="15" customHeight="1" x14ac:dyDescent="0.3">
      <c r="A33" s="247"/>
      <c r="B33" s="248"/>
      <c r="C33" s="248"/>
      <c r="D33" s="248"/>
      <c r="E33" s="249"/>
      <c r="F33" s="90"/>
      <c r="G33" s="90"/>
      <c r="H33" s="90"/>
      <c r="I33" s="90"/>
      <c r="J33" s="90"/>
      <c r="K33" s="90"/>
      <c r="L33" s="90"/>
      <c r="M33" s="90"/>
      <c r="N33" s="90"/>
      <c r="O33" s="90"/>
    </row>
    <row r="34" spans="1:15" s="10" customFormat="1" ht="15" customHeight="1" x14ac:dyDescent="0.3">
      <c r="A34" s="247"/>
      <c r="B34" s="248"/>
      <c r="C34" s="248"/>
      <c r="D34" s="248"/>
      <c r="E34" s="249"/>
      <c r="F34" s="89"/>
      <c r="G34" s="89"/>
      <c r="H34" s="89"/>
      <c r="I34" s="89"/>
      <c r="J34" s="89"/>
      <c r="K34" s="89"/>
      <c r="L34" s="89"/>
      <c r="M34" s="89"/>
      <c r="N34" s="89"/>
      <c r="O34" s="89"/>
    </row>
    <row r="35" spans="1:15" s="10" customFormat="1" ht="15" customHeight="1" x14ac:dyDescent="0.3">
      <c r="A35" s="247"/>
      <c r="B35" s="248"/>
      <c r="C35" s="248"/>
      <c r="D35" s="248"/>
      <c r="E35" s="249"/>
      <c r="F35" s="89"/>
      <c r="G35" s="89"/>
      <c r="H35" s="89"/>
      <c r="I35" s="89"/>
      <c r="J35" s="89"/>
      <c r="K35" s="89"/>
      <c r="L35" s="89"/>
      <c r="M35" s="89"/>
      <c r="N35" s="89"/>
      <c r="O35" s="89"/>
    </row>
    <row r="36" spans="1:15" s="10" customFormat="1" ht="15" customHeight="1" x14ac:dyDescent="0.3">
      <c r="A36" s="247"/>
      <c r="B36" s="248"/>
      <c r="C36" s="248"/>
      <c r="D36" s="248"/>
      <c r="E36" s="249"/>
      <c r="F36" s="89"/>
      <c r="G36" s="89"/>
      <c r="H36" s="89"/>
      <c r="I36" s="89"/>
      <c r="J36" s="89"/>
      <c r="K36" s="89"/>
      <c r="L36" s="89"/>
      <c r="M36" s="89"/>
      <c r="N36" s="89"/>
      <c r="O36" s="89"/>
    </row>
    <row r="37" spans="1:15" s="10" customFormat="1" ht="15" customHeight="1" x14ac:dyDescent="0.3">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3">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3">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3">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3">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3">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3">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3">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3">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3">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3">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3">
      <c r="A29" s="92"/>
      <c r="J29" s="91"/>
      <c r="K29" s="200"/>
      <c r="L29" s="200"/>
      <c r="M29" s="200"/>
      <c r="N29" s="200"/>
      <c r="O29" s="200"/>
      <c r="P29" s="200"/>
      <c r="Q29" s="200"/>
      <c r="R29" s="200"/>
    </row>
    <row r="30" spans="1:21" s="16" customFormat="1" ht="16.5" customHeight="1" x14ac:dyDescent="0.3">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3">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3">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3">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1228</v>
      </c>
      <c r="G25" s="84">
        <v>1427</v>
      </c>
      <c r="H25" s="84">
        <v>1321</v>
      </c>
      <c r="I25" s="84">
        <v>1219</v>
      </c>
      <c r="J25" s="84"/>
      <c r="K25" s="84"/>
      <c r="L25" s="84"/>
      <c r="M25" s="84"/>
      <c r="N25" s="84"/>
      <c r="O25" s="84"/>
    </row>
    <row r="26" spans="1:16" s="9" customFormat="1" ht="15" customHeight="1" x14ac:dyDescent="0.3">
      <c r="A26" s="241" t="s">
        <v>124</v>
      </c>
      <c r="B26" s="242"/>
      <c r="C26" s="242"/>
      <c r="D26" s="242"/>
      <c r="E26" s="243"/>
      <c r="F26" s="84">
        <v>170</v>
      </c>
      <c r="G26" s="84">
        <v>189</v>
      </c>
      <c r="H26" s="84">
        <v>182</v>
      </c>
      <c r="I26" s="84">
        <v>165</v>
      </c>
      <c r="J26" s="84"/>
      <c r="K26" s="84"/>
      <c r="L26" s="84"/>
      <c r="M26" s="84"/>
      <c r="N26" s="84"/>
      <c r="O26" s="84"/>
    </row>
    <row r="27" spans="1:16" s="86" customFormat="1" ht="15" customHeight="1" x14ac:dyDescent="0.3">
      <c r="A27" s="241" t="s">
        <v>122</v>
      </c>
      <c r="B27" s="242"/>
      <c r="C27" s="242"/>
      <c r="D27" s="242"/>
      <c r="E27" s="243"/>
      <c r="F27" s="116">
        <v>0.13843648210000001</v>
      </c>
      <c r="G27" s="116">
        <v>0.1324456903</v>
      </c>
      <c r="H27" s="116">
        <v>0.13777441330000001</v>
      </c>
      <c r="I27" s="116">
        <v>0.13535684989999999</v>
      </c>
      <c r="J27" s="116"/>
      <c r="K27" s="116"/>
      <c r="L27" s="116"/>
      <c r="M27" s="116"/>
      <c r="N27" s="116"/>
      <c r="O27" s="116"/>
    </row>
    <row r="28" spans="1:16" s="9" customFormat="1" ht="15" customHeight="1" x14ac:dyDescent="0.3">
      <c r="A28" s="241" t="s">
        <v>125</v>
      </c>
      <c r="B28" s="242"/>
      <c r="C28" s="242"/>
      <c r="D28" s="242"/>
      <c r="E28" s="243"/>
      <c r="F28" s="58">
        <v>49</v>
      </c>
      <c r="G28" s="58">
        <v>46</v>
      </c>
      <c r="H28" s="58">
        <v>46</v>
      </c>
      <c r="I28" s="58">
        <v>30</v>
      </c>
      <c r="J28" s="58"/>
      <c r="K28" s="58"/>
      <c r="L28" s="58"/>
      <c r="M28" s="58"/>
      <c r="N28" s="58"/>
      <c r="O28" s="58"/>
    </row>
    <row r="29" spans="1:16" s="9" customFormat="1" ht="15" customHeight="1" x14ac:dyDescent="0.3">
      <c r="A29" s="241" t="s">
        <v>126</v>
      </c>
      <c r="B29" s="242"/>
      <c r="C29" s="242"/>
      <c r="D29" s="242"/>
      <c r="E29" s="243"/>
      <c r="F29" s="116">
        <v>3.99022801E-2</v>
      </c>
      <c r="G29" s="116">
        <v>3.2235459000000001E-2</v>
      </c>
      <c r="H29" s="116">
        <v>3.4822104499999999E-2</v>
      </c>
      <c r="I29" s="116">
        <v>2.4610336300000001E-2</v>
      </c>
      <c r="J29" s="116"/>
      <c r="K29" s="116"/>
      <c r="L29" s="116"/>
      <c r="M29" s="116"/>
      <c r="N29" s="116"/>
      <c r="O29" s="116"/>
    </row>
    <row r="30" spans="1:16" s="9" customFormat="1" ht="15" customHeight="1" x14ac:dyDescent="0.3">
      <c r="A30" s="241" t="s">
        <v>127</v>
      </c>
      <c r="B30" s="242"/>
      <c r="C30" s="242"/>
      <c r="D30" s="242"/>
      <c r="E30" s="243"/>
      <c r="F30" s="58">
        <v>20</v>
      </c>
      <c r="G30" s="58">
        <v>23</v>
      </c>
      <c r="H30" s="58">
        <v>24</v>
      </c>
      <c r="I30" s="58">
        <v>17</v>
      </c>
      <c r="J30" s="58"/>
      <c r="K30" s="58"/>
      <c r="L30" s="58"/>
      <c r="M30" s="58"/>
      <c r="N30" s="58"/>
      <c r="O30" s="58"/>
    </row>
    <row r="31" spans="1:16" s="10" customFormat="1" ht="15" customHeight="1" x14ac:dyDescent="0.3">
      <c r="A31" s="241" t="s">
        <v>128</v>
      </c>
      <c r="B31" s="242"/>
      <c r="C31" s="242"/>
      <c r="D31" s="242"/>
      <c r="E31" s="243"/>
      <c r="F31" s="116">
        <v>1.6286644999999999E-2</v>
      </c>
      <c r="G31" s="116">
        <v>1.6117729500000001E-2</v>
      </c>
      <c r="H31" s="116">
        <v>1.8168054499999999E-2</v>
      </c>
      <c r="I31" s="116">
        <v>1.39458573E-2</v>
      </c>
      <c r="J31" s="116"/>
      <c r="K31" s="116"/>
      <c r="L31" s="116"/>
      <c r="M31" s="116"/>
      <c r="N31" s="116"/>
      <c r="O31" s="116"/>
      <c r="P31" s="83"/>
    </row>
    <row r="32" spans="1:16" s="10" customFormat="1" ht="15" customHeight="1" x14ac:dyDescent="0.3">
      <c r="A32" s="247"/>
      <c r="B32" s="248"/>
      <c r="C32" s="248"/>
      <c r="D32" s="248"/>
      <c r="E32" s="249"/>
      <c r="F32" s="89"/>
      <c r="G32" s="89"/>
      <c r="H32" s="89"/>
      <c r="I32" s="89"/>
      <c r="J32" s="89"/>
      <c r="K32" s="89"/>
      <c r="L32" s="89"/>
      <c r="M32" s="89"/>
      <c r="N32" s="89"/>
      <c r="O32" s="89"/>
    </row>
    <row r="33" spans="1:15" s="10" customFormat="1" ht="15" customHeight="1" x14ac:dyDescent="0.3">
      <c r="A33" s="247"/>
      <c r="B33" s="248"/>
      <c r="C33" s="248"/>
      <c r="D33" s="248"/>
      <c r="E33" s="249"/>
      <c r="F33" s="90"/>
      <c r="G33" s="90"/>
      <c r="H33" s="90"/>
      <c r="I33" s="90"/>
      <c r="J33" s="90"/>
      <c r="K33" s="90"/>
      <c r="L33" s="90"/>
      <c r="M33" s="90"/>
      <c r="N33" s="90"/>
      <c r="O33" s="90"/>
    </row>
    <row r="34" spans="1:15" s="10" customFormat="1" ht="15" customHeight="1" x14ac:dyDescent="0.3">
      <c r="A34" s="247"/>
      <c r="B34" s="248"/>
      <c r="C34" s="248"/>
      <c r="D34" s="248"/>
      <c r="E34" s="249"/>
      <c r="F34" s="89"/>
      <c r="G34" s="89"/>
      <c r="H34" s="89"/>
      <c r="I34" s="89"/>
      <c r="J34" s="89"/>
      <c r="K34" s="89"/>
      <c r="L34" s="89"/>
      <c r="M34" s="89"/>
      <c r="N34" s="89"/>
      <c r="O34" s="89"/>
    </row>
    <row r="35" spans="1:15" s="10" customFormat="1" ht="15" customHeight="1" x14ac:dyDescent="0.3">
      <c r="A35" s="247"/>
      <c r="B35" s="248"/>
      <c r="C35" s="248"/>
      <c r="D35" s="248"/>
      <c r="E35" s="249"/>
      <c r="F35" s="89"/>
      <c r="G35" s="89"/>
      <c r="H35" s="89"/>
      <c r="I35" s="89"/>
      <c r="J35" s="89"/>
      <c r="K35" s="89"/>
      <c r="L35" s="89"/>
      <c r="M35" s="89"/>
      <c r="N35" s="89"/>
      <c r="O35" s="89"/>
    </row>
    <row r="36" spans="1:15" s="10" customFormat="1" ht="15" customHeight="1" x14ac:dyDescent="0.3">
      <c r="A36" s="247"/>
      <c r="B36" s="248"/>
      <c r="C36" s="248"/>
      <c r="D36" s="248"/>
      <c r="E36" s="249"/>
      <c r="F36" s="89"/>
      <c r="G36" s="89"/>
      <c r="H36" s="89"/>
      <c r="I36" s="89"/>
      <c r="J36" s="89"/>
      <c r="K36" s="89"/>
      <c r="L36" s="89"/>
      <c r="M36" s="89"/>
      <c r="N36" s="89"/>
      <c r="O36" s="89"/>
    </row>
    <row r="37" spans="1:15" s="10" customFormat="1" ht="15" customHeight="1" x14ac:dyDescent="0.3">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3">
      <c r="A21" s="230" t="s">
        <v>1</v>
      </c>
      <c r="B21" s="230"/>
      <c r="C21" s="230"/>
      <c r="D21" s="8"/>
      <c r="E21" s="8"/>
      <c r="F21" s="8"/>
      <c r="G21" s="8"/>
    </row>
    <row r="22" spans="1:15" s="9" customFormat="1" ht="14.25" customHeight="1" x14ac:dyDescent="0.3">
      <c r="A22" s="229" t="s">
        <v>19</v>
      </c>
      <c r="B22" s="229"/>
      <c r="C22" s="229"/>
      <c r="D22" s="229"/>
      <c r="E22" s="8"/>
      <c r="F22" s="8"/>
      <c r="G22" s="8"/>
      <c r="H22" s="11"/>
      <c r="I22" s="11"/>
      <c r="J22" s="11"/>
      <c r="K22" s="11"/>
      <c r="L22" s="11"/>
      <c r="M22" s="11"/>
      <c r="N22" s="11"/>
      <c r="O22" s="11"/>
    </row>
    <row r="23" spans="1:15" s="9" customFormat="1" ht="13.5" customHeight="1" x14ac:dyDescent="0.3">
      <c r="A23" s="20"/>
      <c r="B23" s="20"/>
      <c r="C23" s="20"/>
      <c r="D23" s="14"/>
      <c r="E23" s="227"/>
      <c r="F23" s="227"/>
      <c r="G23" s="227"/>
      <c r="H23" s="38"/>
      <c r="I23" s="38"/>
      <c r="J23" s="38"/>
      <c r="K23" s="38"/>
      <c r="L23" s="38"/>
      <c r="M23" s="38"/>
      <c r="N23" s="38"/>
      <c r="O23" s="38"/>
    </row>
    <row r="24" spans="1:15"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3">
      <c r="A25" s="241" t="s">
        <v>207</v>
      </c>
      <c r="B25" s="242"/>
      <c r="C25" s="242"/>
      <c r="D25" s="242"/>
      <c r="E25" s="243"/>
      <c r="F25" s="84">
        <v>1228</v>
      </c>
      <c r="G25" s="84">
        <v>1427</v>
      </c>
      <c r="H25" s="84">
        <v>1321</v>
      </c>
      <c r="I25" s="84">
        <v>1219</v>
      </c>
      <c r="J25" s="84"/>
      <c r="K25" s="84"/>
      <c r="L25" s="84"/>
      <c r="M25" s="84"/>
      <c r="N25" s="84"/>
      <c r="O25" s="84"/>
    </row>
    <row r="26" spans="1:15" s="9" customFormat="1" ht="13.5" customHeight="1" x14ac:dyDescent="0.3">
      <c r="A26" s="241" t="s">
        <v>291</v>
      </c>
      <c r="B26" s="242"/>
      <c r="C26" s="242"/>
      <c r="D26" s="242"/>
      <c r="E26" s="243"/>
      <c r="F26" s="84">
        <v>119</v>
      </c>
      <c r="G26" s="84">
        <v>122</v>
      </c>
      <c r="H26" s="84">
        <v>104</v>
      </c>
      <c r="I26" s="84">
        <v>72</v>
      </c>
      <c r="J26" s="84"/>
      <c r="K26" s="84"/>
      <c r="L26" s="84"/>
      <c r="M26" s="84"/>
      <c r="N26" s="84"/>
      <c r="O26" s="84"/>
    </row>
    <row r="27" spans="1:15" s="152" customFormat="1" ht="13.5" customHeight="1" x14ac:dyDescent="0.3">
      <c r="A27" s="241" t="s">
        <v>292</v>
      </c>
      <c r="B27" s="242"/>
      <c r="C27" s="242"/>
      <c r="D27" s="242"/>
      <c r="E27" s="243"/>
      <c r="F27" s="116">
        <v>9.69055375E-2</v>
      </c>
      <c r="G27" s="116">
        <v>8.5494043399999997E-2</v>
      </c>
      <c r="H27" s="116">
        <v>7.8728236199999996E-2</v>
      </c>
      <c r="I27" s="116">
        <v>5.90648072E-2</v>
      </c>
      <c r="J27" s="116"/>
      <c r="K27" s="116"/>
      <c r="L27" s="116"/>
      <c r="M27" s="116"/>
      <c r="N27" s="116"/>
      <c r="O27" s="116"/>
    </row>
    <row r="28" spans="1:15" s="152" customFormat="1" ht="13.5" customHeight="1" x14ac:dyDescent="0.3">
      <c r="A28" s="177" t="s">
        <v>293</v>
      </c>
      <c r="B28" s="178"/>
      <c r="C28" s="178"/>
      <c r="D28" s="178"/>
      <c r="E28" s="179"/>
      <c r="F28" s="84">
        <v>64</v>
      </c>
      <c r="G28" s="84">
        <v>63</v>
      </c>
      <c r="H28" s="84">
        <v>57</v>
      </c>
      <c r="I28" s="84">
        <v>41</v>
      </c>
      <c r="J28" s="84"/>
      <c r="K28" s="84"/>
      <c r="L28" s="84"/>
      <c r="M28" s="84"/>
      <c r="N28" s="84"/>
      <c r="O28" s="84"/>
    </row>
    <row r="29" spans="1:15" s="152" customFormat="1" ht="13.5" customHeight="1" x14ac:dyDescent="0.3">
      <c r="A29" s="177" t="s">
        <v>294</v>
      </c>
      <c r="B29" s="178"/>
      <c r="C29" s="178"/>
      <c r="D29" s="178"/>
      <c r="E29" s="179"/>
      <c r="F29" s="116">
        <v>0.1056105611</v>
      </c>
      <c r="G29" s="116">
        <v>9.3195266299999996E-2</v>
      </c>
      <c r="H29" s="116">
        <v>9.2084006499999996E-2</v>
      </c>
      <c r="I29" s="116">
        <v>6.7993366499999999E-2</v>
      </c>
      <c r="J29" s="116"/>
      <c r="K29" s="116"/>
      <c r="L29" s="116"/>
      <c r="M29" s="116"/>
      <c r="N29" s="116"/>
      <c r="O29" s="116"/>
    </row>
    <row r="30" spans="1:15" s="152" customFormat="1" ht="13.5" customHeight="1" x14ac:dyDescent="0.3">
      <c r="A30" s="241" t="s">
        <v>23</v>
      </c>
      <c r="B30" s="242"/>
      <c r="C30" s="242"/>
      <c r="D30" s="242"/>
      <c r="E30" s="243"/>
      <c r="F30" s="84">
        <v>46</v>
      </c>
      <c r="G30" s="84">
        <v>53</v>
      </c>
      <c r="H30" s="84">
        <v>39</v>
      </c>
      <c r="I30" s="84">
        <v>24</v>
      </c>
      <c r="J30" s="84"/>
      <c r="K30" s="84"/>
      <c r="L30" s="84"/>
      <c r="M30" s="84"/>
      <c r="N30" s="84"/>
      <c r="O30" s="84"/>
    </row>
    <row r="31" spans="1:15" s="152" customFormat="1" ht="13.5" customHeight="1" x14ac:dyDescent="0.3">
      <c r="A31" s="241" t="s">
        <v>24</v>
      </c>
      <c r="B31" s="242"/>
      <c r="C31" s="242"/>
      <c r="D31" s="242"/>
      <c r="E31" s="243"/>
      <c r="F31" s="116">
        <v>9.4650205799999998E-2</v>
      </c>
      <c r="G31" s="116">
        <v>8.6601307200000005E-2</v>
      </c>
      <c r="H31" s="116">
        <v>6.9271758399999994E-2</v>
      </c>
      <c r="I31" s="116">
        <v>4.9484536099999997E-2</v>
      </c>
      <c r="J31" s="116"/>
      <c r="K31" s="116"/>
      <c r="L31" s="116"/>
      <c r="M31" s="116"/>
      <c r="N31" s="116"/>
      <c r="O31" s="116"/>
    </row>
    <row r="32" spans="1:15" s="9" customFormat="1" ht="13.5" customHeight="1" x14ac:dyDescent="0.3">
      <c r="A32" s="241" t="s">
        <v>25</v>
      </c>
      <c r="B32" s="242"/>
      <c r="C32" s="242"/>
      <c r="D32" s="242"/>
      <c r="E32" s="243"/>
      <c r="F32" s="84" t="s">
        <v>334</v>
      </c>
      <c r="G32" s="84" t="s">
        <v>334</v>
      </c>
      <c r="H32" s="84" t="s">
        <v>334</v>
      </c>
      <c r="I32" s="84" t="s">
        <v>334</v>
      </c>
      <c r="J32" s="84"/>
      <c r="K32" s="84"/>
      <c r="L32" s="84"/>
      <c r="M32" s="84"/>
      <c r="N32" s="84"/>
      <c r="O32" s="84"/>
    </row>
    <row r="33" spans="1:15" s="9" customFormat="1" ht="13.5" customHeight="1" x14ac:dyDescent="0.3">
      <c r="A33" s="241" t="s">
        <v>26</v>
      </c>
      <c r="B33" s="242"/>
      <c r="C33" s="242"/>
      <c r="D33" s="242"/>
      <c r="E33" s="243"/>
      <c r="F33" s="116"/>
      <c r="G33" s="116"/>
      <c r="H33" s="116"/>
      <c r="I33" s="116"/>
      <c r="J33" s="116"/>
      <c r="K33" s="116"/>
      <c r="L33" s="116"/>
      <c r="M33" s="116"/>
      <c r="N33" s="116"/>
      <c r="O33" s="116"/>
    </row>
    <row r="34" spans="1:15" s="9" customFormat="1" ht="13.5" customHeight="1" x14ac:dyDescent="0.3">
      <c r="A34" s="241" t="s">
        <v>27</v>
      </c>
      <c r="B34" s="242"/>
      <c r="C34" s="242"/>
      <c r="D34" s="242"/>
      <c r="E34" s="243"/>
      <c r="F34" s="84" t="s">
        <v>334</v>
      </c>
      <c r="G34" s="84" t="s">
        <v>334</v>
      </c>
      <c r="H34" s="84" t="s">
        <v>334</v>
      </c>
      <c r="I34" s="84" t="s">
        <v>334</v>
      </c>
      <c r="J34" s="84"/>
      <c r="K34" s="84"/>
      <c r="L34" s="84"/>
      <c r="M34" s="84"/>
      <c r="N34" s="84"/>
      <c r="O34" s="84"/>
    </row>
    <row r="35" spans="1:15" s="10" customFormat="1" ht="13.5" customHeight="1" x14ac:dyDescent="0.3">
      <c r="A35" s="241" t="s">
        <v>28</v>
      </c>
      <c r="B35" s="242"/>
      <c r="C35" s="242"/>
      <c r="D35" s="242"/>
      <c r="E35" s="243"/>
      <c r="F35" s="116"/>
      <c r="G35" s="116"/>
      <c r="H35" s="116"/>
      <c r="I35" s="116"/>
      <c r="J35" s="116"/>
      <c r="K35" s="116"/>
      <c r="L35" s="116"/>
      <c r="M35" s="116"/>
      <c r="N35" s="116"/>
      <c r="O35" s="116"/>
    </row>
    <row r="36" spans="1:15" s="10" customFormat="1" ht="13.5" customHeight="1" x14ac:dyDescent="0.3">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3">
      <c r="A37" s="241" t="s">
        <v>30</v>
      </c>
      <c r="B37" s="242"/>
      <c r="C37" s="242"/>
      <c r="D37" s="242"/>
      <c r="E37" s="243"/>
      <c r="F37" s="116"/>
      <c r="G37" s="116"/>
      <c r="H37" s="116"/>
      <c r="I37" s="116"/>
      <c r="J37" s="116"/>
      <c r="K37" s="116"/>
      <c r="L37" s="116"/>
      <c r="M37" s="116"/>
      <c r="N37" s="116"/>
      <c r="O37" s="116"/>
    </row>
    <row r="38" spans="1:15" s="1" customFormat="1" ht="13.5" customHeight="1" x14ac:dyDescent="0.3">
      <c r="A38" s="241" t="s">
        <v>31</v>
      </c>
      <c r="B38" s="242"/>
      <c r="C38" s="242"/>
      <c r="D38" s="242"/>
      <c r="E38" s="243"/>
      <c r="F38" s="84" t="s">
        <v>334</v>
      </c>
      <c r="G38" s="84" t="s">
        <v>334</v>
      </c>
      <c r="H38" s="84" t="s">
        <v>334</v>
      </c>
      <c r="I38" s="84" t="s">
        <v>334</v>
      </c>
      <c r="J38" s="84"/>
      <c r="K38" s="84"/>
      <c r="L38" s="84"/>
      <c r="M38" s="84"/>
      <c r="N38" s="84"/>
      <c r="O38" s="84"/>
    </row>
    <row r="39" spans="1:15" s="1" customFormat="1" ht="13.5" customHeight="1" x14ac:dyDescent="0.3">
      <c r="A39" s="241" t="s">
        <v>32</v>
      </c>
      <c r="B39" s="242"/>
      <c r="C39" s="242"/>
      <c r="D39" s="242"/>
      <c r="E39" s="243"/>
      <c r="F39" s="116"/>
      <c r="G39" s="116"/>
      <c r="H39" s="116"/>
      <c r="I39" s="116"/>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topLeftCell="A4"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3">
      <c r="A21" s="230" t="s">
        <v>1</v>
      </c>
      <c r="B21" s="230"/>
      <c r="C21" s="230"/>
      <c r="D21" s="8"/>
      <c r="E21" s="8"/>
      <c r="F21" s="8"/>
      <c r="G21" s="8"/>
    </row>
    <row r="22" spans="1:15" s="9" customFormat="1" ht="14.25" customHeight="1" x14ac:dyDescent="0.3">
      <c r="A22" s="229" t="s">
        <v>19</v>
      </c>
      <c r="B22" s="229"/>
      <c r="C22" s="229"/>
      <c r="D22" s="229"/>
      <c r="E22" s="8"/>
      <c r="F22" s="8"/>
      <c r="G22" s="8"/>
      <c r="H22" s="11"/>
      <c r="I22" s="11"/>
      <c r="J22" s="11"/>
      <c r="K22" s="11"/>
      <c r="L22" s="11"/>
      <c r="M22" s="11"/>
      <c r="N22" s="11"/>
      <c r="O22" s="11"/>
    </row>
    <row r="23" spans="1:15" s="9" customFormat="1" ht="13.5" customHeight="1" x14ac:dyDescent="0.3">
      <c r="A23" s="20"/>
      <c r="B23" s="20"/>
      <c r="C23" s="20"/>
      <c r="D23" s="14"/>
      <c r="E23" s="227"/>
      <c r="F23" s="227"/>
      <c r="G23" s="227"/>
      <c r="H23" s="38"/>
      <c r="I23" s="38"/>
      <c r="J23" s="38"/>
      <c r="K23" s="38"/>
      <c r="L23" s="38"/>
      <c r="M23" s="38"/>
      <c r="N23" s="38"/>
      <c r="O23" s="38"/>
    </row>
    <row r="24" spans="1:15"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3">
      <c r="A25" s="241" t="s">
        <v>207</v>
      </c>
      <c r="B25" s="242"/>
      <c r="C25" s="242"/>
      <c r="D25" s="242"/>
      <c r="E25" s="243"/>
      <c r="F25" s="84">
        <v>1228</v>
      </c>
      <c r="G25" s="84">
        <v>1427</v>
      </c>
      <c r="H25" s="84">
        <v>1321</v>
      </c>
      <c r="I25" s="84">
        <v>1219</v>
      </c>
      <c r="J25" s="84"/>
      <c r="K25" s="84"/>
      <c r="L25" s="84"/>
      <c r="M25" s="84"/>
      <c r="N25" s="84"/>
      <c r="O25" s="84"/>
    </row>
    <row r="26" spans="1:15" s="9" customFormat="1" ht="15" customHeight="1" x14ac:dyDescent="0.3">
      <c r="A26" s="241" t="s">
        <v>291</v>
      </c>
      <c r="B26" s="242"/>
      <c r="C26" s="242"/>
      <c r="D26" s="242"/>
      <c r="E26" s="243"/>
      <c r="F26" s="84">
        <v>119</v>
      </c>
      <c r="G26" s="84">
        <v>122</v>
      </c>
      <c r="H26" s="84">
        <v>104</v>
      </c>
      <c r="I26" s="84">
        <v>72</v>
      </c>
      <c r="J26" s="84"/>
      <c r="K26" s="84"/>
      <c r="L26" s="84"/>
      <c r="M26" s="84"/>
      <c r="N26" s="84"/>
      <c r="O26" s="84"/>
    </row>
    <row r="27" spans="1:15" s="86" customFormat="1" ht="15" customHeight="1" x14ac:dyDescent="0.3">
      <c r="A27" s="241" t="s">
        <v>292</v>
      </c>
      <c r="B27" s="242"/>
      <c r="C27" s="242"/>
      <c r="D27" s="242"/>
      <c r="E27" s="243"/>
      <c r="F27" s="116">
        <v>9.69055375E-2</v>
      </c>
      <c r="G27" s="116">
        <v>8.5494043399999997E-2</v>
      </c>
      <c r="H27" s="116">
        <v>7.8728236199999996E-2</v>
      </c>
      <c r="I27" s="116">
        <v>5.90648072E-2</v>
      </c>
      <c r="J27" s="116"/>
      <c r="K27" s="116"/>
      <c r="L27" s="116"/>
      <c r="M27" s="116"/>
      <c r="N27" s="116"/>
      <c r="O27" s="116"/>
    </row>
    <row r="28" spans="1:15" s="150" customFormat="1" ht="15" customHeight="1" x14ac:dyDescent="0.3">
      <c r="A28" s="173" t="s">
        <v>324</v>
      </c>
      <c r="B28" s="174"/>
      <c r="C28" s="174"/>
      <c r="D28" s="174"/>
      <c r="E28" s="175"/>
      <c r="F28" s="84">
        <v>16</v>
      </c>
      <c r="G28" s="84">
        <v>11</v>
      </c>
      <c r="H28" s="84" t="s">
        <v>334</v>
      </c>
      <c r="I28" s="84" t="s">
        <v>334</v>
      </c>
      <c r="J28" s="84"/>
      <c r="K28" s="84"/>
      <c r="L28" s="84"/>
      <c r="M28" s="84"/>
      <c r="N28" s="84"/>
      <c r="O28" s="84"/>
    </row>
    <row r="29" spans="1:15" s="150" customFormat="1" ht="15" customHeight="1" x14ac:dyDescent="0.3">
      <c r="A29" s="182" t="s">
        <v>295</v>
      </c>
      <c r="B29" s="174"/>
      <c r="C29" s="174"/>
      <c r="D29" s="174"/>
      <c r="E29" s="175"/>
      <c r="F29" s="116">
        <v>0.1045751634</v>
      </c>
      <c r="G29" s="116">
        <v>5.72916667E-2</v>
      </c>
      <c r="H29" s="116"/>
      <c r="I29" s="116"/>
      <c r="J29" s="116"/>
      <c r="K29" s="116"/>
      <c r="L29" s="116"/>
      <c r="M29" s="116"/>
      <c r="N29" s="116"/>
      <c r="O29" s="116"/>
    </row>
    <row r="30" spans="1:15" s="150" customFormat="1" ht="15" customHeight="1" x14ac:dyDescent="0.3">
      <c r="A30" s="182" t="s">
        <v>320</v>
      </c>
      <c r="B30" s="178"/>
      <c r="C30" s="178"/>
      <c r="D30" s="178"/>
      <c r="E30" s="179"/>
      <c r="F30" s="84">
        <v>61</v>
      </c>
      <c r="G30" s="84">
        <v>73</v>
      </c>
      <c r="H30" s="84">
        <v>56</v>
      </c>
      <c r="I30" s="84">
        <v>37</v>
      </c>
      <c r="J30" s="84"/>
      <c r="K30" s="84"/>
      <c r="L30" s="84"/>
      <c r="M30" s="84"/>
      <c r="N30" s="84"/>
      <c r="O30" s="84"/>
    </row>
    <row r="31" spans="1:15" s="150" customFormat="1" ht="15" customHeight="1" x14ac:dyDescent="0.3">
      <c r="A31" s="182" t="s">
        <v>332</v>
      </c>
      <c r="B31" s="178"/>
      <c r="C31" s="178"/>
      <c r="D31" s="178"/>
      <c r="E31" s="179"/>
      <c r="F31" s="116">
        <v>0.17183098590000001</v>
      </c>
      <c r="G31" s="116">
        <v>0.17422434370000001</v>
      </c>
      <c r="H31" s="116">
        <v>0.1489361702</v>
      </c>
      <c r="I31" s="116">
        <v>0.104519774</v>
      </c>
      <c r="J31" s="116"/>
      <c r="K31" s="116"/>
      <c r="L31" s="116"/>
      <c r="M31" s="116"/>
      <c r="N31" s="116"/>
      <c r="O31" s="116"/>
    </row>
    <row r="32" spans="1:15" s="9" customFormat="1" ht="15" customHeight="1" x14ac:dyDescent="0.3">
      <c r="A32" s="182" t="s">
        <v>321</v>
      </c>
      <c r="B32" s="178"/>
      <c r="C32" s="178"/>
      <c r="D32" s="178"/>
      <c r="E32" s="179"/>
      <c r="F32" s="84">
        <v>41</v>
      </c>
      <c r="G32" s="84">
        <v>37</v>
      </c>
      <c r="H32" s="84">
        <v>41</v>
      </c>
      <c r="I32" s="84">
        <v>29</v>
      </c>
      <c r="J32" s="84"/>
      <c r="K32" s="84"/>
      <c r="L32" s="84"/>
      <c r="M32" s="84"/>
      <c r="N32" s="84"/>
      <c r="O32" s="84"/>
    </row>
    <row r="33" spans="1:15" s="9" customFormat="1" ht="15" customHeight="1" x14ac:dyDescent="0.3">
      <c r="A33" s="182" t="s">
        <v>322</v>
      </c>
      <c r="B33" s="178"/>
      <c r="C33" s="178"/>
      <c r="D33" s="178"/>
      <c r="E33" s="179"/>
      <c r="F33" s="116">
        <v>0.1371237458</v>
      </c>
      <c r="G33" s="116">
        <v>0.1159874608</v>
      </c>
      <c r="H33" s="116">
        <v>0.13851351349999999</v>
      </c>
      <c r="I33" s="116">
        <v>0.1066176471</v>
      </c>
      <c r="J33" s="116"/>
      <c r="K33" s="116"/>
      <c r="L33" s="116"/>
      <c r="M33" s="116"/>
      <c r="N33" s="116"/>
      <c r="O33" s="116"/>
    </row>
    <row r="34" spans="1:15" s="9" customFormat="1" ht="15" customHeight="1" x14ac:dyDescent="0.3">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3">
      <c r="A35" s="182" t="s">
        <v>296</v>
      </c>
      <c r="B35" s="178"/>
      <c r="C35" s="178"/>
      <c r="D35" s="178"/>
      <c r="E35" s="179"/>
      <c r="F35" s="116"/>
      <c r="G35" s="116"/>
      <c r="H35" s="116"/>
      <c r="I35" s="116"/>
      <c r="J35" s="116"/>
      <c r="K35" s="116"/>
      <c r="L35" s="116"/>
      <c r="M35" s="116"/>
      <c r="N35" s="116"/>
      <c r="O35" s="116"/>
    </row>
    <row r="36" spans="1:15" s="1" customFormat="1" ht="14.45" x14ac:dyDescent="0.3">
      <c r="B36"/>
      <c r="C36"/>
      <c r="D36"/>
      <c r="E36"/>
      <c r="F36"/>
      <c r="G36"/>
      <c r="H36"/>
      <c r="I36"/>
      <c r="J36"/>
      <c r="K36"/>
      <c r="L36"/>
      <c r="M36"/>
      <c r="N36"/>
      <c r="O36"/>
    </row>
    <row r="37" spans="1:15" s="1" customFormat="1" ht="14.45" x14ac:dyDescent="0.3">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ht="14.45" x14ac:dyDescent="0.3">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5"/>
    <row r="36" spans="1:28" ht="11.25" customHeight="1" x14ac:dyDescent="0.3">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3"/>
    <row r="38" spans="1:28" ht="11.25" customHeight="1" x14ac:dyDescent="0.3"/>
    <row r="39" spans="1:28" ht="11.25" customHeight="1" x14ac:dyDescent="0.3"/>
    <row r="40" spans="1:28" ht="11.25" customHeight="1" x14ac:dyDescent="0.3"/>
    <row r="41" spans="1:28" ht="11.25" customHeight="1" x14ac:dyDescent="0.3"/>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ht="14.45" x14ac:dyDescent="0.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ht="14.45" x14ac:dyDescent="0.3">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ht="14.45" x14ac:dyDescent="0.3">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ht="14.45" x14ac:dyDescent="0.3">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ht="14.45" x14ac:dyDescent="0.3">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ht="14.45" x14ac:dyDescent="0.3">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25" sqref="I25"/>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1,219</v>
      </c>
      <c r="B10" s="222"/>
      <c r="C10" s="222"/>
      <c r="D10" s="222"/>
      <c r="E10" s="77"/>
      <c r="F10" s="222" t="str">
        <f>"n = "&amp;TEXT('1'!I25,"#,##0")</f>
        <v>n = 597</v>
      </c>
      <c r="G10" s="222"/>
      <c r="H10" s="77"/>
      <c r="J10" s="217" t="str">
        <f>"Among those with Medicaid coverage (n = "&amp;TEXT('6a'!I26,"#,##0")&amp;", "&amp;TEXT('6a'!I27,"##.0%")&amp;"). Percent with these conditions or visiting an Emergency Department (ED)."</f>
        <v>Among those with Medicaid coverage (n = 872, 79.4%).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3">
      <c r="A24" s="23"/>
      <c r="B24" s="23"/>
      <c r="C24" s="56"/>
      <c r="D24" s="14"/>
      <c r="E24" s="14"/>
      <c r="F24" s="14"/>
      <c r="G24" s="14"/>
      <c r="H24" s="28"/>
      <c r="I24" s="34"/>
      <c r="J24" s="22"/>
      <c r="K24" s="22"/>
      <c r="L24" s="22"/>
      <c r="M24" s="22"/>
      <c r="N24" s="22"/>
      <c r="O24" s="22"/>
      <c r="P24" s="22"/>
      <c r="Q24" s="22"/>
      <c r="R24" s="22"/>
    </row>
    <row r="25" spans="1:18" s="16" customFormat="1" ht="12.75" customHeight="1" x14ac:dyDescent="0.3">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872, 79.4%).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3">
      <c r="A30" s="14"/>
      <c r="B30" s="14"/>
      <c r="C30" s="14"/>
      <c r="D30" s="15"/>
      <c r="E30" s="14"/>
      <c r="F30" s="14"/>
      <c r="G30" s="14"/>
      <c r="H30" s="34"/>
      <c r="I30" s="33"/>
      <c r="J30" s="213">
        <f>'7a'!I28</f>
        <v>0.43233944949999997</v>
      </c>
      <c r="K30" s="213"/>
      <c r="L30" s="38"/>
      <c r="M30" s="38"/>
      <c r="N30" s="38"/>
      <c r="O30" s="56"/>
      <c r="P30" s="213">
        <f>'7a'!I30</f>
        <v>0.15529010239999999</v>
      </c>
      <c r="Q30" s="213"/>
      <c r="R30" s="213"/>
    </row>
    <row r="31" spans="1:18" s="16" customFormat="1" ht="12.75" customHeight="1" x14ac:dyDescent="0.3">
      <c r="A31" s="14"/>
      <c r="B31" s="14"/>
      <c r="C31" s="14"/>
      <c r="D31" s="14"/>
      <c r="E31" s="14"/>
      <c r="F31" s="14"/>
      <c r="G31" s="14"/>
      <c r="H31" s="28"/>
      <c r="I31" s="34"/>
      <c r="J31" s="214" t="str">
        <f>"n = "&amp;TEXT('7a'!I27,"#,##0")</f>
        <v>n = 377</v>
      </c>
      <c r="K31" s="214"/>
      <c r="L31" s="39"/>
      <c r="M31" s="39"/>
      <c r="N31" s="39"/>
      <c r="O31" s="39"/>
      <c r="P31" s="214" t="str">
        <f>"n = "&amp;TEXT('7a'!I29,"#,##0")</f>
        <v>n = 91</v>
      </c>
      <c r="Q31" s="214"/>
      <c r="R31" s="214"/>
    </row>
    <row r="32" spans="1:18" s="16" customFormat="1" ht="12.75" customHeight="1" x14ac:dyDescent="0.3">
      <c r="A32" s="14"/>
      <c r="B32" s="14"/>
      <c r="C32" s="14"/>
      <c r="D32" s="14"/>
      <c r="E32" s="40"/>
      <c r="F32" s="40"/>
      <c r="G32" s="40"/>
      <c r="H32" s="51"/>
      <c r="I32" s="28"/>
      <c r="J32" s="32"/>
      <c r="K32" s="32"/>
      <c r="L32" s="32"/>
      <c r="M32" s="32"/>
      <c r="N32" s="32"/>
      <c r="O32" s="32"/>
      <c r="P32" s="32"/>
      <c r="Q32" s="32"/>
      <c r="R32" s="32"/>
    </row>
    <row r="33" spans="1:20" s="16" customFormat="1" ht="12.75" customHeight="1" x14ac:dyDescent="0.3">
      <c r="A33" s="14"/>
      <c r="B33" s="14"/>
      <c r="C33" s="14"/>
      <c r="D33" s="14"/>
      <c r="E33" s="40"/>
      <c r="F33" s="40"/>
      <c r="G33" s="40"/>
      <c r="H33" s="51"/>
      <c r="I33" s="28"/>
      <c r="J33" s="32"/>
      <c r="K33" s="32"/>
      <c r="L33" s="32"/>
      <c r="M33" s="32"/>
      <c r="N33" s="32"/>
      <c r="O33" s="32"/>
      <c r="P33" s="32"/>
      <c r="Q33" s="32"/>
      <c r="R33" s="32"/>
    </row>
    <row r="34" spans="1:20" ht="17.25" customHeight="1" x14ac:dyDescent="0.3">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3">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3">
      <c r="A36" s="14"/>
      <c r="B36" s="28"/>
      <c r="C36" s="14"/>
      <c r="D36" s="14"/>
      <c r="E36" s="40"/>
      <c r="F36" s="40"/>
      <c r="G36" s="40"/>
      <c r="H36" s="32"/>
      <c r="I36" s="32"/>
      <c r="J36" s="32"/>
      <c r="K36" s="32"/>
      <c r="L36" s="32"/>
      <c r="M36" s="32"/>
      <c r="N36" s="32"/>
      <c r="O36" s="32"/>
      <c r="P36" s="32"/>
      <c r="Q36" s="32"/>
      <c r="R36" s="32"/>
    </row>
    <row r="37" spans="1:20" s="16" customFormat="1" ht="12.75" customHeight="1" x14ac:dyDescent="0.3">
      <c r="A37" s="14"/>
      <c r="B37" s="14"/>
      <c r="C37" s="14"/>
      <c r="D37" s="14"/>
      <c r="E37" s="40"/>
      <c r="F37" s="40"/>
      <c r="G37" s="40"/>
      <c r="H37" s="32"/>
      <c r="I37" s="32"/>
      <c r="J37" s="32"/>
      <c r="K37" s="32"/>
      <c r="L37" s="32"/>
      <c r="M37" s="32"/>
      <c r="N37" s="32"/>
      <c r="O37" s="56"/>
      <c r="P37" s="32"/>
      <c r="Q37" s="32"/>
      <c r="R37" s="32"/>
    </row>
    <row r="38" spans="1:20" s="16" customFormat="1" ht="12.75" customHeight="1" x14ac:dyDescent="0.3">
      <c r="A38" s="14"/>
      <c r="B38" s="14"/>
      <c r="C38" s="14"/>
      <c r="D38" s="14"/>
      <c r="E38" s="40"/>
      <c r="F38" s="40"/>
      <c r="G38" s="40"/>
      <c r="H38" s="32"/>
      <c r="I38" s="32"/>
      <c r="J38" s="32"/>
      <c r="K38" s="32"/>
      <c r="L38" s="32"/>
      <c r="M38" s="32"/>
      <c r="N38" s="32"/>
      <c r="O38" s="32"/>
      <c r="P38" s="32"/>
      <c r="Q38" s="32"/>
      <c r="R38" s="32"/>
    </row>
    <row r="39" spans="1:20" s="16" customFormat="1" ht="12.75" customHeight="1" x14ac:dyDescent="0.3">
      <c r="A39" s="14"/>
      <c r="B39" s="14"/>
      <c r="C39" s="14"/>
      <c r="D39" s="14"/>
      <c r="E39" s="40"/>
      <c r="F39" s="40"/>
      <c r="G39" s="40"/>
      <c r="H39" s="32"/>
      <c r="I39" s="32"/>
      <c r="J39" s="32"/>
      <c r="K39" s="32"/>
      <c r="L39" s="32"/>
      <c r="M39" s="32"/>
      <c r="N39" s="32"/>
      <c r="O39" s="32"/>
      <c r="P39" s="32"/>
      <c r="Q39" s="32"/>
      <c r="R39" s="32"/>
    </row>
    <row r="40" spans="1:20" s="17" customFormat="1" ht="12.75" customHeight="1" x14ac:dyDescent="0.3">
      <c r="A40" s="8"/>
      <c r="B40" s="77"/>
      <c r="C40" s="77"/>
      <c r="D40" s="77"/>
      <c r="E40" s="77"/>
      <c r="F40" s="77"/>
      <c r="G40" s="77"/>
      <c r="H40" s="32"/>
      <c r="I40" s="32"/>
      <c r="J40" s="32"/>
      <c r="K40" s="32"/>
      <c r="L40" s="32"/>
      <c r="M40" s="32"/>
      <c r="N40" s="32"/>
      <c r="O40" s="32"/>
      <c r="P40" s="32"/>
      <c r="Q40" s="32"/>
      <c r="R40" s="32"/>
    </row>
    <row r="41" spans="1:20" s="1" customFormat="1" ht="3" customHeight="1" x14ac:dyDescent="0.3">
      <c r="B41"/>
      <c r="C41"/>
      <c r="D41"/>
      <c r="E41"/>
      <c r="F41"/>
      <c r="G41"/>
      <c r="H41"/>
      <c r="I41"/>
      <c r="J41"/>
      <c r="K41"/>
      <c r="L41"/>
      <c r="M41"/>
      <c r="N41"/>
      <c r="O41"/>
      <c r="P41"/>
      <c r="Q41"/>
      <c r="R41"/>
    </row>
    <row r="42" spans="1:20" s="1" customFormat="1" ht="14.45" x14ac:dyDescent="0.3">
      <c r="B42"/>
      <c r="C42"/>
      <c r="D42"/>
      <c r="E42"/>
      <c r="F42"/>
      <c r="G42"/>
      <c r="H42"/>
      <c r="I42"/>
      <c r="J42"/>
      <c r="K42"/>
      <c r="L42"/>
      <c r="M42"/>
      <c r="N42"/>
      <c r="O42"/>
      <c r="P42"/>
      <c r="Q42"/>
      <c r="R42"/>
    </row>
    <row r="43" spans="1:20" s="1" customFormat="1" ht="14.45" x14ac:dyDescent="0.3">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3">
      <c r="A21" s="154" t="s">
        <v>1</v>
      </c>
      <c r="B21" s="154"/>
      <c r="C21" s="154"/>
      <c r="E21" s="8"/>
      <c r="F21" s="8"/>
      <c r="G21" s="8"/>
    </row>
    <row r="22" spans="1:15" s="9" customFormat="1" ht="14.25" customHeight="1" x14ac:dyDescent="0.3">
      <c r="A22" s="229" t="s">
        <v>19</v>
      </c>
      <c r="B22" s="229"/>
      <c r="C22" s="229"/>
      <c r="E22" s="8"/>
      <c r="F22" s="8"/>
      <c r="G22" s="8"/>
      <c r="H22" s="11"/>
      <c r="I22" s="11"/>
      <c r="J22" s="11"/>
      <c r="K22" s="11"/>
      <c r="L22" s="11"/>
      <c r="M22" s="11"/>
      <c r="N22" s="11"/>
      <c r="O22" s="11"/>
    </row>
    <row r="23" spans="1:15" s="9" customFormat="1" ht="13.5" customHeight="1" x14ac:dyDescent="0.3">
      <c r="A23" s="20"/>
      <c r="B23" s="20"/>
      <c r="C23" s="20"/>
      <c r="D23" s="14"/>
      <c r="E23" s="227"/>
      <c r="F23" s="227"/>
      <c r="G23" s="227"/>
      <c r="H23" s="38"/>
      <c r="I23" s="38"/>
      <c r="J23" s="38"/>
      <c r="K23" s="38"/>
      <c r="L23" s="38"/>
      <c r="M23" s="38"/>
      <c r="N23" s="38"/>
      <c r="O23" s="38"/>
    </row>
    <row r="24" spans="1:15"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3">
      <c r="A25" s="241" t="s">
        <v>12</v>
      </c>
      <c r="B25" s="242"/>
      <c r="C25" s="242"/>
      <c r="D25" s="242"/>
      <c r="E25" s="243"/>
      <c r="F25" s="100">
        <v>589</v>
      </c>
      <c r="G25" s="100">
        <v>661</v>
      </c>
      <c r="H25" s="100">
        <v>634</v>
      </c>
      <c r="I25" s="100">
        <v>597</v>
      </c>
      <c r="J25" s="84"/>
      <c r="K25" s="100"/>
      <c r="L25" s="100"/>
      <c r="M25" s="100"/>
      <c r="N25" s="100"/>
      <c r="O25" s="84"/>
    </row>
    <row r="26" spans="1:15" s="9" customFormat="1" ht="15" customHeight="1" x14ac:dyDescent="0.3">
      <c r="A26" s="241" t="s">
        <v>204</v>
      </c>
      <c r="B26" s="242"/>
      <c r="C26" s="242"/>
      <c r="D26" s="242"/>
      <c r="E26" s="243"/>
      <c r="F26" s="100">
        <v>1228</v>
      </c>
      <c r="G26" s="100">
        <v>1427</v>
      </c>
      <c r="H26" s="100">
        <v>1321</v>
      </c>
      <c r="I26" s="100">
        <v>1219</v>
      </c>
      <c r="J26" s="84"/>
      <c r="K26" s="100"/>
      <c r="L26" s="100"/>
      <c r="M26" s="100"/>
      <c r="N26" s="100"/>
      <c r="O26" s="84"/>
    </row>
    <row r="27" spans="1:15" s="5" customFormat="1" ht="15" customHeight="1" x14ac:dyDescent="0.3">
      <c r="A27" s="241" t="s">
        <v>13</v>
      </c>
      <c r="B27" s="242"/>
      <c r="C27" s="242"/>
      <c r="D27" s="242"/>
      <c r="E27" s="243"/>
      <c r="F27" s="100">
        <v>147</v>
      </c>
      <c r="G27" s="100">
        <v>157</v>
      </c>
      <c r="H27" s="100">
        <v>138</v>
      </c>
      <c r="I27" s="100">
        <v>111</v>
      </c>
      <c r="J27" s="59"/>
      <c r="K27" s="100"/>
      <c r="L27" s="100"/>
      <c r="M27" s="100"/>
      <c r="N27" s="100"/>
      <c r="O27" s="59"/>
    </row>
    <row r="28" spans="1:15" s="9" customFormat="1" ht="15" customHeight="1" x14ac:dyDescent="0.3">
      <c r="A28" s="241" t="s">
        <v>14</v>
      </c>
      <c r="B28" s="242"/>
      <c r="C28" s="242"/>
      <c r="D28" s="242"/>
      <c r="E28" s="243"/>
      <c r="F28" s="118">
        <v>0.24957555179999999</v>
      </c>
      <c r="G28" s="118">
        <v>0.2375189107</v>
      </c>
      <c r="H28" s="118">
        <v>0.21766561509999999</v>
      </c>
      <c r="I28" s="118">
        <v>0.18592964819999999</v>
      </c>
      <c r="J28" s="119"/>
      <c r="K28" s="118"/>
      <c r="L28" s="118"/>
      <c r="M28" s="118"/>
      <c r="N28" s="118"/>
      <c r="O28" s="119"/>
    </row>
    <row r="29" spans="1:15" s="9" customFormat="1" ht="15" customHeight="1" x14ac:dyDescent="0.3">
      <c r="A29" s="241" t="s">
        <v>17</v>
      </c>
      <c r="B29" s="242"/>
      <c r="C29" s="242"/>
      <c r="D29" s="242"/>
      <c r="E29" s="243"/>
      <c r="F29" s="100">
        <v>222</v>
      </c>
      <c r="G29" s="100">
        <v>264</v>
      </c>
      <c r="H29" s="100">
        <v>238</v>
      </c>
      <c r="I29" s="100">
        <v>205</v>
      </c>
      <c r="J29" s="59"/>
      <c r="K29" s="100"/>
      <c r="L29" s="100"/>
      <c r="M29" s="100"/>
      <c r="N29" s="100"/>
      <c r="O29" s="59"/>
    </row>
    <row r="30" spans="1:15" s="9" customFormat="1" ht="15" customHeight="1" x14ac:dyDescent="0.3">
      <c r="A30" s="241" t="s">
        <v>18</v>
      </c>
      <c r="B30" s="242"/>
      <c r="C30" s="242"/>
      <c r="D30" s="242"/>
      <c r="E30" s="243"/>
      <c r="F30" s="118">
        <v>0.37691001699999999</v>
      </c>
      <c r="G30" s="118">
        <v>0.39939485629999999</v>
      </c>
      <c r="H30" s="118">
        <v>0.37539432179999999</v>
      </c>
      <c r="I30" s="118">
        <v>0.34338358460000001</v>
      </c>
      <c r="J30" s="117"/>
      <c r="K30" s="118"/>
      <c r="L30" s="118"/>
      <c r="M30" s="118"/>
      <c r="N30" s="118"/>
      <c r="O30" s="117"/>
    </row>
    <row r="31" spans="1:15" s="9" customFormat="1" ht="15" customHeight="1" x14ac:dyDescent="0.3">
      <c r="A31" s="241" t="s">
        <v>15</v>
      </c>
      <c r="B31" s="242"/>
      <c r="C31" s="242"/>
      <c r="D31" s="242"/>
      <c r="E31" s="243"/>
      <c r="F31" s="100">
        <v>60</v>
      </c>
      <c r="G31" s="100">
        <v>87</v>
      </c>
      <c r="H31" s="100">
        <v>84</v>
      </c>
      <c r="I31" s="100">
        <v>74</v>
      </c>
      <c r="J31" s="60"/>
      <c r="K31" s="100"/>
      <c r="L31" s="100"/>
      <c r="M31" s="100"/>
      <c r="N31" s="100"/>
      <c r="O31" s="60"/>
    </row>
    <row r="32" spans="1:15" s="9" customFormat="1" ht="15" customHeight="1" x14ac:dyDescent="0.3">
      <c r="A32" s="241" t="s">
        <v>16</v>
      </c>
      <c r="B32" s="242"/>
      <c r="C32" s="242"/>
      <c r="D32" s="242"/>
      <c r="E32" s="243"/>
      <c r="F32" s="118">
        <v>0.10186757220000001</v>
      </c>
      <c r="G32" s="118">
        <v>0.13161875949999999</v>
      </c>
      <c r="H32" s="118">
        <v>0.13249211359999999</v>
      </c>
      <c r="I32" s="118">
        <v>0.12395309879999999</v>
      </c>
      <c r="J32" s="117"/>
      <c r="K32" s="118"/>
      <c r="L32" s="118"/>
      <c r="M32" s="118"/>
      <c r="N32" s="118"/>
      <c r="O32" s="117"/>
    </row>
    <row r="33" spans="1:15" s="9" customFormat="1" ht="15" customHeight="1" x14ac:dyDescent="0.3">
      <c r="A33" s="241" t="s">
        <v>300</v>
      </c>
      <c r="B33" s="242"/>
      <c r="C33" s="242"/>
      <c r="D33" s="242"/>
      <c r="E33" s="243"/>
      <c r="F33" s="100">
        <v>29</v>
      </c>
      <c r="G33" s="100">
        <v>35</v>
      </c>
      <c r="H33" s="100">
        <v>28</v>
      </c>
      <c r="I33" s="100">
        <v>26</v>
      </c>
      <c r="J33" s="60"/>
      <c r="K33" s="100"/>
      <c r="L33" s="100"/>
      <c r="M33" s="100"/>
      <c r="N33" s="100"/>
      <c r="O33" s="60"/>
    </row>
    <row r="34" spans="1:15" s="9" customFormat="1" ht="15" customHeight="1" x14ac:dyDescent="0.3">
      <c r="A34" s="241" t="s">
        <v>154</v>
      </c>
      <c r="B34" s="242"/>
      <c r="C34" s="242"/>
      <c r="D34" s="242"/>
      <c r="E34" s="243"/>
      <c r="F34" s="118">
        <v>2.3615635199999999E-2</v>
      </c>
      <c r="G34" s="118">
        <v>2.45269797E-2</v>
      </c>
      <c r="H34" s="118">
        <v>2.1196063599999999E-2</v>
      </c>
      <c r="I34" s="118">
        <v>2.1328958200000001E-2</v>
      </c>
      <c r="J34" s="117"/>
      <c r="K34" s="118"/>
      <c r="L34" s="118"/>
      <c r="M34" s="118"/>
      <c r="N34" s="118"/>
      <c r="O34" s="117"/>
    </row>
    <row r="35" spans="1:15" s="10" customFormat="1" ht="15" customHeight="1" x14ac:dyDescent="0.3">
      <c r="A35" s="244"/>
      <c r="B35" s="245"/>
      <c r="C35" s="245"/>
      <c r="D35" s="245"/>
      <c r="E35" s="246"/>
      <c r="F35" s="124">
        <v>0.62308998299999996</v>
      </c>
      <c r="G35" s="124">
        <v>0.60060514369999995</v>
      </c>
      <c r="H35" s="124">
        <v>0.62460567820000001</v>
      </c>
      <c r="I35" s="124">
        <v>0.65661641540000004</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3">
      <c r="A36" s="235"/>
      <c r="B36" s="236"/>
      <c r="C36" s="236"/>
      <c r="D36" s="236"/>
      <c r="E36" s="237"/>
      <c r="F36" s="124">
        <v>0.75042444819999998</v>
      </c>
      <c r="G36" s="124">
        <v>0.76248108930000003</v>
      </c>
      <c r="H36" s="124">
        <v>0.78233438489999996</v>
      </c>
      <c r="I36" s="124">
        <v>0.81407035179999998</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3">
      <c r="A37" s="235"/>
      <c r="B37" s="236"/>
      <c r="C37" s="236"/>
      <c r="D37" s="236"/>
      <c r="E37" s="237"/>
      <c r="F37" s="124">
        <v>0.89813242780000002</v>
      </c>
      <c r="G37" s="124">
        <v>0.86838124049999998</v>
      </c>
      <c r="H37" s="124">
        <v>0.86750788639999998</v>
      </c>
      <c r="I37" s="124">
        <v>0.87604690119999995</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topLeftCell="A4" zoomScaleNormal="100" workbookViewId="0">
      <selection activeCell="A27" sqref="A27:E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3">
      <c r="A25" s="241" t="s">
        <v>163</v>
      </c>
      <c r="B25" s="242"/>
      <c r="C25" s="242"/>
      <c r="D25" s="242"/>
      <c r="E25" s="243"/>
      <c r="F25" s="84">
        <v>0</v>
      </c>
      <c r="G25" s="84">
        <v>0</v>
      </c>
      <c r="H25" s="84">
        <v>0</v>
      </c>
      <c r="I25" s="84">
        <v>0</v>
      </c>
      <c r="J25" s="84"/>
      <c r="K25" s="84"/>
      <c r="L25" s="84"/>
      <c r="M25" s="84"/>
      <c r="N25" s="84"/>
      <c r="O25" s="84"/>
    </row>
    <row r="26" spans="1:15" s="9" customFormat="1" ht="15" customHeight="1" x14ac:dyDescent="0.3">
      <c r="A26" s="241" t="s">
        <v>205</v>
      </c>
      <c r="B26" s="242"/>
      <c r="C26" s="242"/>
      <c r="D26" s="242"/>
      <c r="E26" s="243"/>
      <c r="F26" s="84">
        <v>0</v>
      </c>
      <c r="G26" s="84">
        <v>0</v>
      </c>
      <c r="H26" s="84">
        <v>0</v>
      </c>
      <c r="I26" s="84">
        <v>0</v>
      </c>
      <c r="J26" s="84"/>
      <c r="K26" s="84"/>
      <c r="L26" s="84"/>
      <c r="M26" s="84"/>
      <c r="N26" s="84"/>
      <c r="O26" s="84"/>
    </row>
    <row r="27" spans="1:15" s="78" customFormat="1" ht="15" customHeight="1" x14ac:dyDescent="0.3">
      <c r="A27" s="241" t="s">
        <v>216</v>
      </c>
      <c r="B27" s="242"/>
      <c r="C27" s="242"/>
      <c r="D27" s="242"/>
      <c r="E27" s="243"/>
      <c r="F27" s="84">
        <v>589</v>
      </c>
      <c r="G27" s="84">
        <v>626</v>
      </c>
      <c r="H27" s="84">
        <v>606</v>
      </c>
      <c r="I27" s="84">
        <v>571</v>
      </c>
      <c r="J27" s="59"/>
      <c r="K27" s="59"/>
      <c r="L27" s="59"/>
      <c r="M27" s="59"/>
      <c r="N27" s="59"/>
      <c r="O27" s="59"/>
    </row>
    <row r="28" spans="1:15" s="9" customFormat="1" ht="15" customHeight="1" x14ac:dyDescent="0.3">
      <c r="A28" s="241" t="s">
        <v>217</v>
      </c>
      <c r="B28" s="242"/>
      <c r="C28" s="242"/>
      <c r="D28" s="242"/>
      <c r="E28" s="243"/>
      <c r="F28" s="84">
        <v>1228</v>
      </c>
      <c r="G28" s="84">
        <v>1341</v>
      </c>
      <c r="H28" s="84">
        <v>1259</v>
      </c>
      <c r="I28" s="84">
        <v>1160</v>
      </c>
      <c r="J28" s="58"/>
      <c r="K28" s="58"/>
      <c r="L28" s="58"/>
      <c r="M28" s="58"/>
      <c r="N28" s="58"/>
      <c r="O28" s="58"/>
    </row>
    <row r="29" spans="1:15" s="9" customFormat="1" ht="15" customHeight="1" x14ac:dyDescent="0.3">
      <c r="A29" s="241" t="s">
        <v>218</v>
      </c>
      <c r="B29" s="242"/>
      <c r="C29" s="242"/>
      <c r="D29" s="242"/>
      <c r="E29" s="243"/>
      <c r="F29" s="84">
        <v>0</v>
      </c>
      <c r="G29" s="84">
        <v>35</v>
      </c>
      <c r="H29" s="84">
        <v>28</v>
      </c>
      <c r="I29" s="84">
        <v>26</v>
      </c>
      <c r="J29" s="59"/>
      <c r="K29" s="59"/>
      <c r="L29" s="59"/>
      <c r="M29" s="59"/>
      <c r="N29" s="59"/>
      <c r="O29" s="59"/>
    </row>
    <row r="30" spans="1:15" s="9" customFormat="1" ht="15" customHeight="1" x14ac:dyDescent="0.3">
      <c r="A30" s="241" t="s">
        <v>219</v>
      </c>
      <c r="B30" s="242"/>
      <c r="C30" s="242"/>
      <c r="D30" s="242"/>
      <c r="E30" s="243"/>
      <c r="F30" s="84">
        <v>0</v>
      </c>
      <c r="G30" s="84">
        <v>86</v>
      </c>
      <c r="H30" s="84">
        <v>62</v>
      </c>
      <c r="I30" s="84">
        <v>59</v>
      </c>
      <c r="J30" s="60"/>
      <c r="K30" s="60"/>
      <c r="L30" s="60"/>
      <c r="M30" s="60"/>
      <c r="N30" s="60"/>
      <c r="O30" s="60"/>
    </row>
    <row r="31" spans="1:15" s="10" customFormat="1" ht="15" customHeight="1" x14ac:dyDescent="0.3">
      <c r="A31" s="247"/>
      <c r="B31" s="248"/>
      <c r="C31" s="248"/>
      <c r="D31" s="248"/>
      <c r="E31" s="249"/>
      <c r="F31" s="80"/>
      <c r="G31" s="80"/>
      <c r="H31" s="80"/>
      <c r="I31" s="80"/>
      <c r="J31" s="80"/>
      <c r="K31" s="80"/>
      <c r="L31" s="80"/>
      <c r="M31" s="80"/>
      <c r="N31" s="80"/>
      <c r="O31" s="80"/>
    </row>
    <row r="32" spans="1:15" s="10" customFormat="1" ht="15" customHeight="1" x14ac:dyDescent="0.3">
      <c r="A32" s="247"/>
      <c r="B32" s="248"/>
      <c r="C32" s="248"/>
      <c r="D32" s="248"/>
      <c r="E32" s="249"/>
      <c r="F32" s="80"/>
      <c r="G32" s="80"/>
      <c r="H32" s="80"/>
      <c r="I32" s="80"/>
      <c r="J32" s="80"/>
      <c r="K32" s="80"/>
      <c r="L32" s="80"/>
      <c r="M32" s="80"/>
      <c r="N32" s="80"/>
      <c r="O32" s="80"/>
    </row>
    <row r="33" spans="1:15" s="10" customFormat="1" ht="15" customHeight="1" x14ac:dyDescent="0.3">
      <c r="A33" s="247"/>
      <c r="B33" s="248"/>
      <c r="C33" s="248"/>
      <c r="D33" s="248"/>
      <c r="E33" s="249"/>
      <c r="F33" s="80"/>
      <c r="G33" s="80"/>
      <c r="H33" s="80"/>
      <c r="I33" s="80"/>
      <c r="J33" s="80"/>
      <c r="K33" s="80"/>
      <c r="L33" s="80"/>
      <c r="M33" s="80"/>
      <c r="N33" s="80"/>
      <c r="O33" s="80"/>
    </row>
    <row r="34" spans="1:15" s="10" customFormat="1" ht="15" customHeight="1" x14ac:dyDescent="0.3">
      <c r="A34" s="244"/>
      <c r="B34" s="245"/>
      <c r="C34" s="245"/>
      <c r="D34" s="245"/>
      <c r="E34" s="246"/>
      <c r="F34" s="73"/>
      <c r="G34" s="72"/>
      <c r="H34" s="61"/>
      <c r="I34" s="61"/>
      <c r="J34" s="61"/>
      <c r="K34" s="61"/>
      <c r="L34" s="61"/>
      <c r="M34" s="61"/>
      <c r="N34" s="61"/>
      <c r="O34" s="61"/>
    </row>
    <row r="35" spans="1:15" s="10" customFormat="1" ht="15" customHeight="1" x14ac:dyDescent="0.3">
      <c r="A35" s="244"/>
      <c r="B35" s="245"/>
      <c r="C35" s="245"/>
      <c r="D35" s="245"/>
      <c r="E35" s="246"/>
      <c r="F35" s="73"/>
      <c r="G35" s="72"/>
      <c r="H35" s="61"/>
      <c r="I35" s="61"/>
      <c r="J35" s="61"/>
      <c r="K35" s="61"/>
      <c r="L35" s="61"/>
      <c r="M35" s="61"/>
      <c r="N35" s="61"/>
      <c r="O35" s="61"/>
    </row>
    <row r="36" spans="1:15" s="10" customFormat="1" ht="15" customHeight="1" x14ac:dyDescent="0.3">
      <c r="A36" s="235"/>
      <c r="B36" s="236"/>
      <c r="C36" s="236"/>
      <c r="D36" s="236"/>
      <c r="E36" s="237"/>
      <c r="F36" s="73"/>
      <c r="G36" s="72"/>
      <c r="H36" s="61"/>
      <c r="I36" s="61"/>
      <c r="J36" s="61"/>
      <c r="K36" s="61"/>
      <c r="L36" s="61"/>
      <c r="M36" s="61"/>
      <c r="N36" s="61"/>
      <c r="O36" s="61"/>
    </row>
    <row r="37" spans="1:15" s="10" customFormat="1" ht="15" customHeight="1" x14ac:dyDescent="0.3">
      <c r="A37" s="235"/>
      <c r="B37" s="236"/>
      <c r="C37" s="236"/>
      <c r="D37" s="236"/>
      <c r="E37" s="237"/>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ht="14.45" x14ac:dyDescent="0.3">
      <c r="A51" s="20"/>
      <c r="B51" s="20"/>
      <c r="C51" s="20"/>
      <c r="D51"/>
      <c r="E51"/>
      <c r="F51"/>
      <c r="G51"/>
      <c r="H51"/>
      <c r="I51"/>
      <c r="J51"/>
      <c r="K51"/>
      <c r="L51"/>
      <c r="M51"/>
      <c r="N51"/>
      <c r="O51"/>
    </row>
    <row r="52" spans="1:15" s="1" customFormat="1" ht="14.45" x14ac:dyDescent="0.3">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3">
      <c r="A22" s="229" t="s">
        <v>19</v>
      </c>
      <c r="B22" s="229"/>
      <c r="C22" s="229"/>
      <c r="D22" s="229"/>
      <c r="E22" s="8"/>
      <c r="F22" s="8"/>
      <c r="G22" s="8"/>
      <c r="H22" s="11"/>
      <c r="I22" s="11"/>
      <c r="J22" s="11"/>
      <c r="K22" s="11"/>
      <c r="L22" s="11"/>
      <c r="M22" s="11"/>
      <c r="N22" s="11"/>
      <c r="O22" s="11"/>
    </row>
    <row r="23" spans="1:15" s="9" customFormat="1" ht="9.75" customHeight="1" x14ac:dyDescent="0.3">
      <c r="A23" s="20"/>
      <c r="B23" s="20"/>
      <c r="C23" s="20"/>
      <c r="D23" s="14"/>
      <c r="E23" s="227"/>
      <c r="F23" s="227"/>
      <c r="G23" s="227"/>
      <c r="H23" s="38"/>
      <c r="I23" s="38"/>
      <c r="J23" s="38"/>
      <c r="K23" s="38"/>
      <c r="L23" s="38"/>
      <c r="M23" s="38"/>
      <c r="N23" s="38"/>
      <c r="O23" s="38"/>
    </row>
    <row r="24" spans="1:15"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3">
      <c r="A25" s="241" t="s">
        <v>206</v>
      </c>
      <c r="B25" s="242"/>
      <c r="C25" s="242"/>
      <c r="D25" s="242"/>
      <c r="E25" s="243"/>
      <c r="F25" s="84">
        <v>1228</v>
      </c>
      <c r="G25" s="84">
        <v>1427</v>
      </c>
      <c r="H25" s="84">
        <v>1321</v>
      </c>
      <c r="I25" s="84">
        <v>1219</v>
      </c>
      <c r="J25" s="84"/>
      <c r="K25" s="84"/>
      <c r="L25" s="84"/>
      <c r="M25" s="84"/>
      <c r="N25" s="84"/>
      <c r="O25" s="84"/>
    </row>
    <row r="26" spans="1:15" s="9" customFormat="1" ht="13.5" customHeight="1" x14ac:dyDescent="0.3">
      <c r="A26" s="241" t="s">
        <v>21</v>
      </c>
      <c r="B26" s="242"/>
      <c r="C26" s="242"/>
      <c r="D26" s="242"/>
      <c r="E26" s="243"/>
      <c r="F26" s="84">
        <v>606</v>
      </c>
      <c r="G26" s="84">
        <v>676</v>
      </c>
      <c r="H26" s="84">
        <v>619</v>
      </c>
      <c r="I26" s="84">
        <v>603</v>
      </c>
      <c r="J26" s="84"/>
      <c r="K26" s="84"/>
      <c r="L26" s="84"/>
      <c r="M26" s="84"/>
      <c r="N26" s="84"/>
      <c r="O26" s="84"/>
    </row>
    <row r="27" spans="1:15" s="78" customFormat="1" ht="13.5" customHeight="1" x14ac:dyDescent="0.3">
      <c r="A27" s="241" t="s">
        <v>22</v>
      </c>
      <c r="B27" s="242"/>
      <c r="C27" s="242"/>
      <c r="D27" s="242"/>
      <c r="E27" s="243"/>
      <c r="F27" s="116">
        <v>0.49348534199999999</v>
      </c>
      <c r="G27" s="116">
        <v>0.4737210932</v>
      </c>
      <c r="H27" s="116">
        <v>0.46858440579999999</v>
      </c>
      <c r="I27" s="116">
        <v>0.4946677605</v>
      </c>
      <c r="J27" s="116"/>
      <c r="K27" s="116"/>
      <c r="L27" s="116"/>
      <c r="M27" s="116"/>
      <c r="N27" s="116"/>
      <c r="O27" s="116"/>
    </row>
    <row r="28" spans="1:15" s="102" customFormat="1" ht="13.5" customHeight="1" x14ac:dyDescent="0.3">
      <c r="A28" s="241" t="s">
        <v>144</v>
      </c>
      <c r="B28" s="242"/>
      <c r="C28" s="242"/>
      <c r="D28" s="242"/>
      <c r="E28" s="243"/>
      <c r="F28" s="84">
        <v>586</v>
      </c>
      <c r="G28" s="84">
        <v>713</v>
      </c>
      <c r="H28" s="84">
        <v>665</v>
      </c>
      <c r="I28" s="84">
        <v>583</v>
      </c>
      <c r="J28" s="59"/>
      <c r="K28" s="59"/>
      <c r="L28" s="59"/>
      <c r="M28" s="59"/>
      <c r="N28" s="59"/>
      <c r="O28" s="59"/>
    </row>
    <row r="29" spans="1:15" s="102" customFormat="1" ht="13.5" customHeight="1" x14ac:dyDescent="0.3">
      <c r="A29" s="241" t="s">
        <v>145</v>
      </c>
      <c r="B29" s="242"/>
      <c r="C29" s="242"/>
      <c r="D29" s="242"/>
      <c r="E29" s="243"/>
      <c r="F29" s="116">
        <v>0.47719869710000001</v>
      </c>
      <c r="G29" s="116">
        <v>0.49964961460000001</v>
      </c>
      <c r="H29" s="116">
        <v>0.50340651020000005</v>
      </c>
      <c r="I29" s="116">
        <v>0.47826086960000003</v>
      </c>
      <c r="J29" s="116"/>
      <c r="K29" s="116"/>
      <c r="L29" s="116"/>
      <c r="M29" s="116"/>
      <c r="N29" s="116"/>
      <c r="O29" s="116"/>
    </row>
    <row r="30" spans="1:15" s="9" customFormat="1" ht="13.5" customHeight="1" x14ac:dyDescent="0.3">
      <c r="A30" s="241" t="s">
        <v>23</v>
      </c>
      <c r="B30" s="242"/>
      <c r="C30" s="242"/>
      <c r="D30" s="242"/>
      <c r="E30" s="243"/>
      <c r="F30" s="58">
        <v>486</v>
      </c>
      <c r="G30" s="58">
        <v>612</v>
      </c>
      <c r="H30" s="58">
        <v>563</v>
      </c>
      <c r="I30" s="58">
        <v>485</v>
      </c>
      <c r="J30" s="58"/>
      <c r="K30" s="58"/>
      <c r="L30" s="58"/>
      <c r="M30" s="58"/>
      <c r="N30" s="58"/>
      <c r="O30" s="58"/>
    </row>
    <row r="31" spans="1:15" s="9" customFormat="1" ht="13.5" customHeight="1" x14ac:dyDescent="0.3">
      <c r="A31" s="241" t="s">
        <v>24</v>
      </c>
      <c r="B31" s="242"/>
      <c r="C31" s="242"/>
      <c r="D31" s="242"/>
      <c r="E31" s="243"/>
      <c r="F31" s="116">
        <v>0.39576547229999998</v>
      </c>
      <c r="G31" s="116">
        <v>0.42887175890000001</v>
      </c>
      <c r="H31" s="116">
        <v>0.42619227859999997</v>
      </c>
      <c r="I31" s="116">
        <v>0.39786710419999999</v>
      </c>
      <c r="J31" s="120"/>
      <c r="K31" s="120"/>
      <c r="L31" s="120"/>
      <c r="M31" s="120"/>
      <c r="N31" s="116"/>
      <c r="O31" s="116"/>
    </row>
    <row r="32" spans="1:15" s="9" customFormat="1" ht="13.5" customHeight="1" x14ac:dyDescent="0.3">
      <c r="A32" s="241" t="s">
        <v>25</v>
      </c>
      <c r="B32" s="242"/>
      <c r="C32" s="242"/>
      <c r="D32" s="242"/>
      <c r="E32" s="243"/>
      <c r="F32" s="58">
        <v>43</v>
      </c>
      <c r="G32" s="58">
        <v>44</v>
      </c>
      <c r="H32" s="58">
        <v>40</v>
      </c>
      <c r="I32" s="58">
        <v>34</v>
      </c>
      <c r="J32" s="58"/>
      <c r="K32" s="58"/>
      <c r="L32" s="58"/>
      <c r="M32" s="58"/>
      <c r="N32" s="58"/>
      <c r="O32" s="58"/>
    </row>
    <row r="33" spans="1:15" s="10" customFormat="1" ht="13.5" customHeight="1" x14ac:dyDescent="0.3">
      <c r="A33" s="241" t="s">
        <v>26</v>
      </c>
      <c r="B33" s="242"/>
      <c r="C33" s="242"/>
      <c r="D33" s="242"/>
      <c r="E33" s="243"/>
      <c r="F33" s="116">
        <v>3.5016286600000002E-2</v>
      </c>
      <c r="G33" s="116">
        <v>3.0833917299999999E-2</v>
      </c>
      <c r="H33" s="116">
        <v>3.0280090799999999E-2</v>
      </c>
      <c r="I33" s="116">
        <v>2.7891714500000001E-2</v>
      </c>
      <c r="J33" s="116"/>
      <c r="K33" s="116"/>
      <c r="L33" s="116"/>
      <c r="M33" s="116"/>
      <c r="N33" s="116"/>
      <c r="O33" s="116"/>
    </row>
    <row r="34" spans="1:15" s="10" customFormat="1" ht="13.5" customHeight="1" x14ac:dyDescent="0.3">
      <c r="A34" s="241" t="s">
        <v>27</v>
      </c>
      <c r="B34" s="242"/>
      <c r="C34" s="242"/>
      <c r="D34" s="242"/>
      <c r="E34" s="243"/>
      <c r="F34" s="58">
        <v>14</v>
      </c>
      <c r="G34" s="58">
        <v>14</v>
      </c>
      <c r="H34" s="58">
        <v>18</v>
      </c>
      <c r="I34" s="58">
        <v>19</v>
      </c>
      <c r="J34" s="58"/>
      <c r="K34" s="58"/>
      <c r="L34" s="58"/>
      <c r="M34" s="58"/>
      <c r="N34" s="58"/>
      <c r="O34" s="58"/>
    </row>
    <row r="35" spans="1:15" s="10" customFormat="1" ht="13.5" customHeight="1" x14ac:dyDescent="0.3">
      <c r="A35" s="241" t="s">
        <v>28</v>
      </c>
      <c r="B35" s="242"/>
      <c r="C35" s="242"/>
      <c r="D35" s="242"/>
      <c r="E35" s="243"/>
      <c r="F35" s="116">
        <v>1.1400651499999999E-2</v>
      </c>
      <c r="G35" s="116">
        <v>9.8107918999999991E-3</v>
      </c>
      <c r="H35" s="116">
        <v>1.3626040900000001E-2</v>
      </c>
      <c r="I35" s="116">
        <v>1.55865463E-2</v>
      </c>
      <c r="J35" s="116"/>
      <c r="K35" s="116"/>
      <c r="L35" s="116"/>
      <c r="M35" s="116"/>
      <c r="N35" s="116"/>
      <c r="O35" s="116"/>
    </row>
    <row r="36" spans="1:15" s="10" customFormat="1" ht="13.5" customHeight="1" x14ac:dyDescent="0.3">
      <c r="A36" s="241" t="s">
        <v>29</v>
      </c>
      <c r="B36" s="242"/>
      <c r="C36" s="242"/>
      <c r="D36" s="242"/>
      <c r="E36" s="243"/>
      <c r="F36" s="58">
        <v>13</v>
      </c>
      <c r="G36" s="58">
        <v>12</v>
      </c>
      <c r="H36" s="58" t="s">
        <v>334</v>
      </c>
      <c r="I36" s="58" t="s">
        <v>334</v>
      </c>
      <c r="J36" s="58"/>
      <c r="K36" s="58"/>
      <c r="L36" s="58"/>
      <c r="M36" s="58"/>
      <c r="N36" s="58"/>
      <c r="O36" s="58"/>
    </row>
    <row r="37" spans="1:15" s="10" customFormat="1" ht="13.5" customHeight="1" x14ac:dyDescent="0.3">
      <c r="A37" s="241" t="s">
        <v>30</v>
      </c>
      <c r="B37" s="242"/>
      <c r="C37" s="242"/>
      <c r="D37" s="242"/>
      <c r="E37" s="243"/>
      <c r="F37" s="116">
        <v>1.0586319199999999E-2</v>
      </c>
      <c r="G37" s="116">
        <v>8.4092501999999993E-3</v>
      </c>
      <c r="H37" s="116"/>
      <c r="I37" s="116"/>
      <c r="J37" s="116"/>
      <c r="K37" s="116"/>
      <c r="L37" s="116"/>
      <c r="M37" s="116"/>
      <c r="N37" s="116"/>
      <c r="O37" s="116"/>
    </row>
    <row r="38" spans="1:15" s="10" customFormat="1" ht="13.5" customHeight="1" x14ac:dyDescent="0.3">
      <c r="A38" s="241" t="s">
        <v>31</v>
      </c>
      <c r="B38" s="242"/>
      <c r="C38" s="242"/>
      <c r="D38" s="242"/>
      <c r="E38" s="243"/>
      <c r="F38" s="58">
        <v>73</v>
      </c>
      <c r="G38" s="58">
        <v>81</v>
      </c>
      <c r="H38" s="58">
        <v>85</v>
      </c>
      <c r="I38" s="58">
        <v>84</v>
      </c>
      <c r="J38" s="58"/>
      <c r="K38" s="58"/>
      <c r="L38" s="58"/>
      <c r="M38" s="58"/>
      <c r="N38" s="58"/>
      <c r="O38" s="58"/>
    </row>
    <row r="39" spans="1:15" s="10" customFormat="1" ht="13.5" customHeight="1" x14ac:dyDescent="0.3">
      <c r="A39" s="241" t="s">
        <v>32</v>
      </c>
      <c r="B39" s="242"/>
      <c r="C39" s="242"/>
      <c r="D39" s="242"/>
      <c r="E39" s="243"/>
      <c r="F39" s="116">
        <v>5.9446254099999998E-2</v>
      </c>
      <c r="G39" s="116">
        <v>5.6762438700000001E-2</v>
      </c>
      <c r="H39" s="116">
        <v>6.4345192999999995E-2</v>
      </c>
      <c r="I39" s="116">
        <v>6.8908941799999998E-2</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3">
      <c r="A21" s="230" t="s">
        <v>1</v>
      </c>
      <c r="B21" s="230"/>
      <c r="C21" s="230"/>
      <c r="D21" s="8"/>
      <c r="E21" s="8"/>
      <c r="F21" s="8"/>
      <c r="G21" s="8"/>
    </row>
    <row r="22" spans="1:17" s="9" customFormat="1" ht="14.25" customHeight="1" x14ac:dyDescent="0.3">
      <c r="A22" s="229" t="s">
        <v>19</v>
      </c>
      <c r="B22" s="229"/>
      <c r="C22" s="229"/>
      <c r="D22" s="229"/>
      <c r="E22" s="8"/>
      <c r="F22" s="8"/>
      <c r="G22" s="8"/>
      <c r="H22" s="11"/>
      <c r="I22" s="11"/>
      <c r="J22" s="11"/>
      <c r="K22" s="11"/>
      <c r="L22" s="11"/>
      <c r="M22" s="11"/>
      <c r="N22" s="11"/>
      <c r="O22" s="11"/>
    </row>
    <row r="23" spans="1:17" s="9" customFormat="1" ht="13.5" customHeight="1" x14ac:dyDescent="0.3">
      <c r="A23" s="20"/>
      <c r="B23" s="20"/>
      <c r="C23" s="20"/>
      <c r="D23" s="14"/>
      <c r="E23" s="227"/>
      <c r="F23" s="227"/>
      <c r="G23" s="227"/>
      <c r="H23" s="38"/>
      <c r="I23" s="38"/>
      <c r="J23" s="38"/>
      <c r="K23" s="38"/>
      <c r="L23" s="38"/>
      <c r="M23" s="38"/>
      <c r="N23" s="38"/>
      <c r="O23" s="38"/>
    </row>
    <row r="24" spans="1:17"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3">
      <c r="A25" s="241" t="s">
        <v>206</v>
      </c>
      <c r="B25" s="242"/>
      <c r="C25" s="242"/>
      <c r="D25" s="242"/>
      <c r="E25" s="243"/>
      <c r="F25" s="84">
        <v>1228</v>
      </c>
      <c r="G25" s="84">
        <v>1427</v>
      </c>
      <c r="H25" s="84">
        <v>1321</v>
      </c>
      <c r="I25" s="84">
        <v>1219</v>
      </c>
      <c r="J25" s="84"/>
      <c r="K25" s="84"/>
      <c r="L25" s="84"/>
      <c r="M25" s="84"/>
      <c r="N25" s="84"/>
      <c r="O25" s="84"/>
    </row>
    <row r="26" spans="1:17" s="9" customFormat="1" ht="14.25" customHeight="1" x14ac:dyDescent="0.3">
      <c r="A26" s="241" t="s">
        <v>46</v>
      </c>
      <c r="B26" s="242"/>
      <c r="C26" s="242"/>
      <c r="D26" s="242"/>
      <c r="E26" s="243"/>
      <c r="F26" s="84">
        <v>495</v>
      </c>
      <c r="G26" s="84">
        <v>565</v>
      </c>
      <c r="H26" s="84">
        <v>514</v>
      </c>
      <c r="I26" s="84">
        <v>484</v>
      </c>
      <c r="J26" s="84"/>
      <c r="K26" s="84"/>
      <c r="L26" s="84"/>
      <c r="M26" s="84"/>
      <c r="N26" s="84"/>
      <c r="O26" s="84"/>
    </row>
    <row r="27" spans="1:17" s="78" customFormat="1" ht="14.25" customHeight="1" x14ac:dyDescent="0.3">
      <c r="A27" s="241" t="s">
        <v>47</v>
      </c>
      <c r="B27" s="242"/>
      <c r="C27" s="242"/>
      <c r="D27" s="242"/>
      <c r="E27" s="243"/>
      <c r="F27" s="116">
        <v>0.66711590300000001</v>
      </c>
      <c r="G27" s="116">
        <v>0.67261904760000002</v>
      </c>
      <c r="H27" s="116">
        <v>0.65477707009999997</v>
      </c>
      <c r="I27" s="116">
        <v>0.64879356570000002</v>
      </c>
      <c r="J27" s="116"/>
      <c r="K27" s="116"/>
      <c r="L27" s="116"/>
      <c r="M27" s="116"/>
      <c r="N27" s="116"/>
      <c r="O27" s="116"/>
      <c r="Q27" s="152"/>
    </row>
    <row r="28" spans="1:17" s="9" customFormat="1" ht="14.25" customHeight="1" x14ac:dyDescent="0.3">
      <c r="A28" s="241" t="s">
        <v>48</v>
      </c>
      <c r="B28" s="242"/>
      <c r="C28" s="242"/>
      <c r="D28" s="242"/>
      <c r="E28" s="243"/>
      <c r="F28" s="58">
        <v>247</v>
      </c>
      <c r="G28" s="58">
        <v>275</v>
      </c>
      <c r="H28" s="58">
        <v>271</v>
      </c>
      <c r="I28" s="58">
        <v>262</v>
      </c>
      <c r="J28" s="58"/>
      <c r="K28" s="58"/>
      <c r="L28" s="58"/>
      <c r="M28" s="58"/>
      <c r="N28" s="58"/>
      <c r="O28" s="58"/>
    </row>
    <row r="29" spans="1:17" s="9" customFormat="1" ht="14.25" customHeight="1" x14ac:dyDescent="0.3">
      <c r="A29" s="241" t="s">
        <v>49</v>
      </c>
      <c r="B29" s="242"/>
      <c r="C29" s="242"/>
      <c r="D29" s="242"/>
      <c r="E29" s="243"/>
      <c r="F29" s="116">
        <v>0.33288409699999999</v>
      </c>
      <c r="G29" s="116">
        <v>0.32738095239999998</v>
      </c>
      <c r="H29" s="116">
        <v>0.34522292989999998</v>
      </c>
      <c r="I29" s="116">
        <v>0.35120643429999998</v>
      </c>
      <c r="J29" s="116"/>
      <c r="K29" s="116"/>
      <c r="L29" s="116"/>
      <c r="M29" s="116"/>
      <c r="N29" s="116"/>
      <c r="O29" s="116"/>
    </row>
    <row r="30" spans="1:17" s="9" customFormat="1" ht="14.25" customHeight="1" x14ac:dyDescent="0.3">
      <c r="A30" s="241" t="s">
        <v>53</v>
      </c>
      <c r="B30" s="242"/>
      <c r="C30" s="242"/>
      <c r="D30" s="242"/>
      <c r="E30" s="243"/>
      <c r="F30" s="58">
        <v>486</v>
      </c>
      <c r="G30" s="58">
        <v>586</v>
      </c>
      <c r="H30" s="58">
        <v>535</v>
      </c>
      <c r="I30" s="58">
        <v>472</v>
      </c>
      <c r="J30" s="58"/>
      <c r="K30" s="58"/>
      <c r="L30" s="58"/>
      <c r="M30" s="58"/>
      <c r="N30" s="58"/>
      <c r="O30" s="58"/>
    </row>
    <row r="31" spans="1:17" s="10" customFormat="1" ht="14.25" customHeight="1" x14ac:dyDescent="0.3">
      <c r="A31" s="241" t="s">
        <v>50</v>
      </c>
      <c r="B31" s="242"/>
      <c r="C31" s="242"/>
      <c r="D31" s="242"/>
      <c r="E31" s="243"/>
      <c r="F31" s="116">
        <v>0.39576547229999998</v>
      </c>
      <c r="G31" s="116">
        <v>0.41065171690000002</v>
      </c>
      <c r="H31" s="116">
        <v>0.40499621499999999</v>
      </c>
      <c r="I31" s="116">
        <v>0.38720262509999998</v>
      </c>
      <c r="J31" s="116"/>
      <c r="K31" s="116"/>
      <c r="L31" s="116"/>
      <c r="M31" s="116"/>
      <c r="N31" s="116"/>
      <c r="O31" s="116"/>
    </row>
    <row r="32" spans="1:17" s="10" customFormat="1" ht="14.25" customHeight="1" x14ac:dyDescent="0.3">
      <c r="A32" s="241" t="s">
        <v>64</v>
      </c>
      <c r="B32" s="242"/>
      <c r="C32" s="242"/>
      <c r="D32" s="242"/>
      <c r="E32" s="243"/>
      <c r="F32" s="58">
        <v>363</v>
      </c>
      <c r="G32" s="58">
        <v>429</v>
      </c>
      <c r="H32" s="58">
        <v>398</v>
      </c>
      <c r="I32" s="58">
        <v>365</v>
      </c>
      <c r="J32" s="58"/>
      <c r="K32" s="58"/>
      <c r="L32" s="58"/>
      <c r="M32" s="58"/>
      <c r="N32" s="58"/>
      <c r="O32" s="58"/>
    </row>
    <row r="33" spans="1:15" s="10" customFormat="1" ht="14.25" customHeight="1" x14ac:dyDescent="0.3">
      <c r="A33" s="241" t="s">
        <v>65</v>
      </c>
      <c r="B33" s="242"/>
      <c r="C33" s="242"/>
      <c r="D33" s="242"/>
      <c r="E33" s="243"/>
      <c r="F33" s="116">
        <v>0.29560260589999998</v>
      </c>
      <c r="G33" s="116">
        <v>0.30063069380000002</v>
      </c>
      <c r="H33" s="116">
        <v>0.30128690390000001</v>
      </c>
      <c r="I33" s="116">
        <v>0.2994257588</v>
      </c>
      <c r="J33" s="116"/>
      <c r="K33" s="116"/>
      <c r="L33" s="116"/>
      <c r="M33" s="116"/>
      <c r="N33" s="116"/>
      <c r="O33" s="116"/>
    </row>
    <row r="34" spans="1:15" s="10" customFormat="1" ht="14.25" customHeight="1" x14ac:dyDescent="0.3">
      <c r="A34" s="241" t="s">
        <v>66</v>
      </c>
      <c r="B34" s="242"/>
      <c r="C34" s="242"/>
      <c r="D34" s="242"/>
      <c r="E34" s="243"/>
      <c r="F34" s="58">
        <v>291</v>
      </c>
      <c r="G34" s="58">
        <v>309</v>
      </c>
      <c r="H34" s="58">
        <v>274</v>
      </c>
      <c r="I34" s="58">
        <v>261</v>
      </c>
      <c r="J34" s="58"/>
      <c r="K34" s="58"/>
      <c r="L34" s="58"/>
      <c r="M34" s="58"/>
      <c r="N34" s="58"/>
      <c r="O34" s="58"/>
    </row>
    <row r="35" spans="1:15" s="10" customFormat="1" ht="14.25" customHeight="1" x14ac:dyDescent="0.3">
      <c r="A35" s="241" t="s">
        <v>147</v>
      </c>
      <c r="B35" s="242"/>
      <c r="C35" s="242"/>
      <c r="D35" s="242"/>
      <c r="E35" s="243"/>
      <c r="F35" s="116">
        <v>0.23697068399999999</v>
      </c>
      <c r="G35" s="116">
        <v>0.21653819199999999</v>
      </c>
      <c r="H35" s="116">
        <v>0.20741862229999999</v>
      </c>
      <c r="I35" s="116">
        <v>0.21410992619999999</v>
      </c>
      <c r="J35" s="116"/>
      <c r="K35" s="116"/>
      <c r="L35" s="116"/>
      <c r="M35" s="116"/>
      <c r="N35" s="116"/>
      <c r="O35" s="116"/>
    </row>
    <row r="36" spans="1:15" s="10" customFormat="1" ht="14.25" customHeight="1" x14ac:dyDescent="0.3">
      <c r="A36" s="241" t="s">
        <v>52</v>
      </c>
      <c r="B36" s="242"/>
      <c r="C36" s="242"/>
      <c r="D36" s="242"/>
      <c r="E36" s="243"/>
      <c r="F36" s="58">
        <v>88</v>
      </c>
      <c r="G36" s="58">
        <v>103</v>
      </c>
      <c r="H36" s="58">
        <v>114</v>
      </c>
      <c r="I36" s="58">
        <v>121</v>
      </c>
      <c r="J36" s="58"/>
      <c r="K36" s="58"/>
      <c r="L36" s="58"/>
      <c r="M36" s="58"/>
      <c r="N36" s="58"/>
      <c r="O36" s="58"/>
    </row>
    <row r="37" spans="1:15" s="10" customFormat="1" ht="14.25" customHeight="1" x14ac:dyDescent="0.3">
      <c r="A37" s="241" t="s">
        <v>51</v>
      </c>
      <c r="B37" s="242"/>
      <c r="C37" s="242"/>
      <c r="D37" s="242"/>
      <c r="E37" s="243"/>
      <c r="F37" s="116">
        <v>7.1661237799999999E-2</v>
      </c>
      <c r="G37" s="116">
        <v>7.2179397300000003E-2</v>
      </c>
      <c r="H37" s="116">
        <v>8.6298258899999994E-2</v>
      </c>
      <c r="I37" s="116">
        <v>9.9261689900000005E-2</v>
      </c>
      <c r="J37" s="116"/>
      <c r="K37" s="116"/>
      <c r="L37" s="116"/>
      <c r="M37" s="116"/>
      <c r="N37" s="116"/>
      <c r="O37" s="116"/>
    </row>
    <row r="38" spans="1:15" s="1" customFormat="1" ht="6.75" customHeight="1" x14ac:dyDescent="0.3">
      <c r="B38"/>
      <c r="C38"/>
      <c r="D38"/>
      <c r="E38"/>
      <c r="F38"/>
      <c r="G38"/>
      <c r="H38"/>
      <c r="I38" s="125">
        <f>1-I37</f>
        <v>0.90073831009999994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3">
      <c r="B39"/>
      <c r="C39"/>
      <c r="D39"/>
      <c r="E39"/>
      <c r="F39"/>
      <c r="G39"/>
      <c r="H39"/>
      <c r="I39" s="125">
        <f>1-I35</f>
        <v>0.78589007379999998</v>
      </c>
      <c r="J39" s="125">
        <f t="shared" ref="J39:O39" si="1">1-J35</f>
        <v>1</v>
      </c>
      <c r="K39" s="125">
        <f t="shared" si="1"/>
        <v>1</v>
      </c>
      <c r="L39" s="125">
        <f t="shared" si="1"/>
        <v>1</v>
      </c>
      <c r="M39" s="125">
        <f t="shared" si="1"/>
        <v>1</v>
      </c>
      <c r="N39" s="125">
        <f t="shared" si="1"/>
        <v>1</v>
      </c>
      <c r="O39" s="125">
        <f t="shared" si="1"/>
        <v>1</v>
      </c>
    </row>
    <row r="40" spans="1:15" s="1" customFormat="1" ht="14.45" x14ac:dyDescent="0.3">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207</v>
      </c>
      <c r="B25" s="242"/>
      <c r="C25" s="242"/>
      <c r="D25" s="242"/>
      <c r="E25" s="243"/>
      <c r="F25" s="84">
        <v>1228</v>
      </c>
      <c r="G25" s="84">
        <v>1427</v>
      </c>
      <c r="H25" s="84">
        <v>1321</v>
      </c>
      <c r="I25" s="84">
        <v>1219</v>
      </c>
      <c r="J25" s="84"/>
      <c r="K25" s="84"/>
      <c r="L25" s="84"/>
      <c r="M25" s="84"/>
      <c r="N25" s="84"/>
      <c r="O25" s="84"/>
    </row>
    <row r="26" spans="1:16" s="9" customFormat="1" ht="15" customHeight="1" x14ac:dyDescent="0.3">
      <c r="A26" s="241" t="s">
        <v>172</v>
      </c>
      <c r="B26" s="242"/>
      <c r="C26" s="242"/>
      <c r="D26" s="242"/>
      <c r="E26" s="243"/>
      <c r="F26" s="84">
        <v>363</v>
      </c>
      <c r="G26" s="84">
        <v>429</v>
      </c>
      <c r="H26" s="84">
        <v>398</v>
      </c>
      <c r="I26" s="84">
        <v>365</v>
      </c>
      <c r="J26" s="84"/>
      <c r="K26" s="84"/>
      <c r="L26" s="84"/>
      <c r="M26" s="84"/>
      <c r="N26" s="84"/>
      <c r="O26" s="84"/>
    </row>
    <row r="27" spans="1:16" s="79" customFormat="1" ht="15" customHeight="1" x14ac:dyDescent="0.3">
      <c r="A27" s="241" t="s">
        <v>171</v>
      </c>
      <c r="B27" s="242"/>
      <c r="C27" s="242"/>
      <c r="D27" s="242"/>
      <c r="E27" s="243"/>
      <c r="F27" s="116">
        <v>0.29560260589999998</v>
      </c>
      <c r="G27" s="116">
        <v>0.30063069380000002</v>
      </c>
      <c r="H27" s="116">
        <v>0.30128690390000001</v>
      </c>
      <c r="I27" s="116">
        <v>0.2994257588</v>
      </c>
      <c r="J27" s="116"/>
      <c r="K27" s="116"/>
      <c r="L27" s="116"/>
      <c r="M27" s="116"/>
      <c r="N27" s="116"/>
      <c r="O27" s="116"/>
      <c r="P27" s="112"/>
    </row>
    <row r="28" spans="1:16" s="9" customFormat="1" ht="15" customHeight="1" x14ac:dyDescent="0.3">
      <c r="A28" s="241" t="s">
        <v>62</v>
      </c>
      <c r="B28" s="242"/>
      <c r="C28" s="242"/>
      <c r="D28" s="242"/>
      <c r="E28" s="243"/>
      <c r="F28" s="58">
        <v>191</v>
      </c>
      <c r="G28" s="58">
        <v>236</v>
      </c>
      <c r="H28" s="58">
        <v>197</v>
      </c>
      <c r="I28" s="58">
        <v>184</v>
      </c>
      <c r="J28" s="58"/>
      <c r="K28" s="58"/>
      <c r="L28" s="58"/>
      <c r="M28" s="58"/>
      <c r="N28" s="58"/>
      <c r="O28" s="58"/>
    </row>
    <row r="29" spans="1:16" s="9" customFormat="1" ht="15" customHeight="1" x14ac:dyDescent="0.3">
      <c r="A29" s="241" t="s">
        <v>67</v>
      </c>
      <c r="B29" s="242"/>
      <c r="C29" s="242"/>
      <c r="D29" s="242"/>
      <c r="E29" s="243"/>
      <c r="F29" s="116">
        <v>0.52617079889999996</v>
      </c>
      <c r="G29" s="116">
        <v>0.55011655010000005</v>
      </c>
      <c r="H29" s="116">
        <v>0.49497487439999999</v>
      </c>
      <c r="I29" s="116">
        <v>0.50410958900000002</v>
      </c>
      <c r="J29" s="116"/>
      <c r="K29" s="116"/>
      <c r="L29" s="116"/>
      <c r="M29" s="116"/>
      <c r="N29" s="116"/>
      <c r="O29" s="116"/>
    </row>
    <row r="30" spans="1:16" s="9" customFormat="1" ht="15" customHeight="1" x14ac:dyDescent="0.3">
      <c r="A30" s="241" t="s">
        <v>262</v>
      </c>
      <c r="B30" s="242"/>
      <c r="C30" s="242"/>
      <c r="D30" s="242"/>
      <c r="E30" s="243"/>
      <c r="F30" s="108">
        <v>844.11499881999998</v>
      </c>
      <c r="G30" s="108">
        <v>886.33666562999997</v>
      </c>
      <c r="H30" s="108">
        <v>1060.0591655999999</v>
      </c>
      <c r="I30" s="108">
        <v>1014.2558317</v>
      </c>
      <c r="J30" s="108"/>
      <c r="K30" s="108"/>
      <c r="L30" s="108"/>
      <c r="M30" s="108"/>
      <c r="N30" s="108"/>
      <c r="O30" s="108"/>
    </row>
    <row r="31" spans="1:16" s="10" customFormat="1" ht="15" customHeight="1" x14ac:dyDescent="0.3">
      <c r="A31" s="241" t="s">
        <v>263</v>
      </c>
      <c r="B31" s="242"/>
      <c r="C31" s="242"/>
      <c r="D31" s="242"/>
      <c r="E31" s="243"/>
      <c r="F31" s="113">
        <v>10.049071531999999</v>
      </c>
      <c r="G31" s="113">
        <v>10.168032712</v>
      </c>
      <c r="H31" s="113">
        <v>10.439048368</v>
      </c>
      <c r="I31" s="113">
        <v>10.645674228000001</v>
      </c>
      <c r="J31" s="113"/>
      <c r="K31" s="113"/>
      <c r="L31" s="113"/>
      <c r="M31" s="113"/>
      <c r="N31" s="113"/>
      <c r="O31" s="113"/>
      <c r="P31" s="83"/>
    </row>
    <row r="32" spans="1:16" s="10" customFormat="1" ht="15" customHeight="1" x14ac:dyDescent="0.3">
      <c r="A32" s="241" t="s">
        <v>264</v>
      </c>
      <c r="B32" s="242"/>
      <c r="C32" s="242"/>
      <c r="D32" s="242"/>
      <c r="E32" s="243"/>
      <c r="F32" s="60">
        <v>21.192307692</v>
      </c>
      <c r="G32" s="60">
        <v>19.259615385</v>
      </c>
      <c r="H32" s="60">
        <v>22.192307692</v>
      </c>
      <c r="I32" s="60">
        <v>20.192307692</v>
      </c>
      <c r="J32" s="60"/>
      <c r="K32" s="60"/>
      <c r="L32" s="60"/>
      <c r="M32" s="60"/>
      <c r="N32" s="60"/>
      <c r="O32" s="60"/>
    </row>
    <row r="33" spans="1:15" s="10" customFormat="1" ht="15" customHeight="1" x14ac:dyDescent="0.3">
      <c r="A33" s="244"/>
      <c r="B33" s="245"/>
      <c r="C33" s="245"/>
      <c r="D33" s="245"/>
      <c r="E33" s="246"/>
      <c r="F33" s="73"/>
      <c r="G33" s="72"/>
      <c r="H33" s="61"/>
      <c r="I33" s="61"/>
      <c r="J33" s="61"/>
      <c r="K33" s="61"/>
      <c r="L33" s="61"/>
      <c r="M33" s="61"/>
      <c r="N33" s="61"/>
      <c r="O33" s="61"/>
    </row>
    <row r="34" spans="1:15" s="10" customFormat="1" ht="15" customHeight="1" x14ac:dyDescent="0.3">
      <c r="A34" s="244"/>
      <c r="B34" s="245"/>
      <c r="C34" s="245"/>
      <c r="D34" s="245"/>
      <c r="E34" s="246"/>
      <c r="F34" s="73"/>
      <c r="G34" s="72"/>
      <c r="H34" s="61"/>
      <c r="I34" s="61"/>
      <c r="J34" s="61"/>
      <c r="K34" s="61"/>
      <c r="L34" s="61"/>
      <c r="M34" s="61"/>
      <c r="N34" s="61"/>
      <c r="O34" s="61"/>
    </row>
    <row r="35" spans="1:15" s="10" customFormat="1" ht="15" customHeight="1" x14ac:dyDescent="0.3">
      <c r="A35" s="235"/>
      <c r="B35" s="236"/>
      <c r="C35" s="236"/>
      <c r="D35" s="236"/>
      <c r="E35" s="237"/>
      <c r="F35" s="73"/>
      <c r="G35" s="72"/>
      <c r="H35" s="61"/>
      <c r="I35" s="61"/>
      <c r="J35" s="61"/>
      <c r="K35" s="61"/>
      <c r="L35" s="61"/>
      <c r="M35" s="61"/>
      <c r="N35" s="61"/>
      <c r="O35" s="61"/>
    </row>
    <row r="36" spans="1:15" s="10" customFormat="1" ht="15" customHeight="1" x14ac:dyDescent="0.3">
      <c r="A36" s="235"/>
      <c r="B36" s="236"/>
      <c r="C36" s="236"/>
      <c r="D36" s="236"/>
      <c r="E36" s="237"/>
      <c r="F36" s="73"/>
      <c r="G36" s="72"/>
      <c r="H36" s="61"/>
      <c r="I36" s="61"/>
      <c r="J36" s="61"/>
      <c r="K36" s="61"/>
      <c r="L36" s="61"/>
      <c r="M36" s="61"/>
      <c r="N36" s="61"/>
      <c r="O36" s="61"/>
    </row>
    <row r="37" spans="1:15" s="1" customFormat="1" ht="14.45" x14ac:dyDescent="0.3">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3">
      <c r="A21" s="230" t="s">
        <v>1</v>
      </c>
      <c r="B21" s="230"/>
      <c r="C21" s="230"/>
      <c r="D21" s="8"/>
      <c r="E21" s="8"/>
      <c r="F21" s="8"/>
      <c r="G21" s="8"/>
    </row>
    <row r="22" spans="1:16" s="9" customFormat="1" ht="14.25" customHeight="1" x14ac:dyDescent="0.3">
      <c r="A22" s="229" t="s">
        <v>19</v>
      </c>
      <c r="B22" s="229"/>
      <c r="C22" s="229"/>
      <c r="D22" s="229"/>
      <c r="E22" s="8"/>
      <c r="F22" s="8"/>
      <c r="G22" s="8"/>
      <c r="H22" s="11"/>
      <c r="I22" s="11"/>
      <c r="J22" s="11"/>
      <c r="K22" s="11"/>
      <c r="L22" s="11"/>
      <c r="M22" s="11"/>
      <c r="N22" s="11"/>
      <c r="O22" s="11"/>
    </row>
    <row r="23" spans="1:16" s="9" customFormat="1" ht="13.5" customHeight="1" x14ac:dyDescent="0.3">
      <c r="A23" s="20"/>
      <c r="B23" s="20"/>
      <c r="C23" s="20"/>
      <c r="D23" s="14"/>
      <c r="E23" s="227"/>
      <c r="F23" s="227"/>
      <c r="G23" s="227"/>
      <c r="H23" s="38"/>
      <c r="I23" s="38"/>
      <c r="J23" s="38"/>
      <c r="K23" s="38"/>
      <c r="L23" s="38"/>
      <c r="M23" s="38"/>
      <c r="N23" s="38"/>
      <c r="O23" s="38"/>
    </row>
    <row r="24" spans="1:16" s="9" customFormat="1" ht="15" customHeight="1" x14ac:dyDescent="0.3">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3">
      <c r="A25" s="241" t="s">
        <v>149</v>
      </c>
      <c r="B25" s="242"/>
      <c r="C25" s="242"/>
      <c r="D25" s="242"/>
      <c r="E25" s="243"/>
      <c r="F25" s="84">
        <v>363</v>
      </c>
      <c r="G25" s="84">
        <v>429</v>
      </c>
      <c r="H25" s="84">
        <v>398</v>
      </c>
      <c r="I25" s="84">
        <v>365</v>
      </c>
      <c r="J25" s="84"/>
      <c r="K25" s="84"/>
      <c r="L25" s="84"/>
      <c r="M25" s="84"/>
      <c r="N25" s="84"/>
      <c r="O25" s="84"/>
    </row>
    <row r="26" spans="1:16" s="9" customFormat="1" ht="15" customHeight="1" x14ac:dyDescent="0.3">
      <c r="A26" s="241" t="s">
        <v>157</v>
      </c>
      <c r="B26" s="242"/>
      <c r="C26" s="242"/>
      <c r="D26" s="242"/>
      <c r="E26" s="243"/>
      <c r="F26" s="84">
        <v>191</v>
      </c>
      <c r="G26" s="84">
        <v>236</v>
      </c>
      <c r="H26" s="84">
        <v>197</v>
      </c>
      <c r="I26" s="84">
        <v>184</v>
      </c>
      <c r="J26" s="84"/>
      <c r="K26" s="84"/>
      <c r="L26" s="84"/>
      <c r="M26" s="84"/>
      <c r="N26" s="84"/>
      <c r="O26" s="84"/>
    </row>
    <row r="27" spans="1:16" s="79" customFormat="1" ht="15" customHeight="1" x14ac:dyDescent="0.3">
      <c r="A27" s="241" t="s">
        <v>156</v>
      </c>
      <c r="B27" s="242"/>
      <c r="C27" s="242"/>
      <c r="D27" s="242"/>
      <c r="E27" s="243"/>
      <c r="F27" s="84">
        <v>183</v>
      </c>
      <c r="G27" s="84">
        <v>220</v>
      </c>
      <c r="H27" s="84">
        <v>214</v>
      </c>
      <c r="I27" s="84">
        <v>202</v>
      </c>
      <c r="J27" s="84"/>
      <c r="K27" s="84"/>
      <c r="L27" s="84"/>
      <c r="M27" s="84"/>
      <c r="N27" s="84"/>
      <c r="O27" s="84"/>
    </row>
    <row r="28" spans="1:16" s="9" customFormat="1" ht="15" customHeight="1" x14ac:dyDescent="0.3">
      <c r="A28" s="241" t="s">
        <v>73</v>
      </c>
      <c r="B28" s="242"/>
      <c r="C28" s="242"/>
      <c r="D28" s="242"/>
      <c r="E28" s="243"/>
      <c r="F28" s="116">
        <v>0.52617079889999996</v>
      </c>
      <c r="G28" s="116">
        <v>0.55011655010000005</v>
      </c>
      <c r="H28" s="116">
        <v>0.49497487439999999</v>
      </c>
      <c r="I28" s="116">
        <v>0.50410958900000002</v>
      </c>
      <c r="J28" s="116"/>
      <c r="K28" s="119"/>
      <c r="L28" s="119"/>
      <c r="M28" s="119"/>
      <c r="N28" s="119"/>
      <c r="O28" s="116"/>
    </row>
    <row r="29" spans="1:16" s="9" customFormat="1" ht="15" customHeight="1" x14ac:dyDescent="0.3">
      <c r="A29" s="109" t="s">
        <v>158</v>
      </c>
      <c r="B29" s="110"/>
      <c r="C29" s="110"/>
      <c r="D29" s="110"/>
      <c r="E29" s="111"/>
      <c r="F29" s="116">
        <v>0.50413223139999996</v>
      </c>
      <c r="G29" s="116">
        <v>0.51282051279999996</v>
      </c>
      <c r="H29" s="116">
        <v>0.53768844220000001</v>
      </c>
      <c r="I29" s="116">
        <v>0.55342465750000003</v>
      </c>
      <c r="J29" s="116"/>
      <c r="K29" s="116"/>
      <c r="L29" s="116"/>
      <c r="M29" s="116"/>
      <c r="N29" s="116"/>
      <c r="O29" s="116"/>
    </row>
    <row r="30" spans="1:16" s="9" customFormat="1" ht="15" customHeight="1" x14ac:dyDescent="0.3">
      <c r="A30" s="241" t="s">
        <v>265</v>
      </c>
      <c r="B30" s="242"/>
      <c r="C30" s="242"/>
      <c r="D30" s="242"/>
      <c r="E30" s="243"/>
      <c r="F30" s="108">
        <v>844.11499881999998</v>
      </c>
      <c r="G30" s="108">
        <v>886.33666562999997</v>
      </c>
      <c r="H30" s="108">
        <v>1060.0591655999999</v>
      </c>
      <c r="I30" s="108">
        <v>1014.2558317</v>
      </c>
      <c r="J30" s="108"/>
      <c r="K30" s="108"/>
      <c r="L30" s="108"/>
      <c r="M30" s="108"/>
      <c r="N30" s="108"/>
      <c r="O30" s="108"/>
    </row>
    <row r="31" spans="1:16" s="10" customFormat="1" ht="15" customHeight="1" x14ac:dyDescent="0.3">
      <c r="A31" s="241" t="s">
        <v>266</v>
      </c>
      <c r="B31" s="242"/>
      <c r="C31" s="242"/>
      <c r="D31" s="242"/>
      <c r="E31" s="243"/>
      <c r="F31" s="108">
        <v>1264.0774981</v>
      </c>
      <c r="G31" s="108">
        <v>1220.9224993</v>
      </c>
      <c r="H31" s="108">
        <v>1310.4854158000001</v>
      </c>
      <c r="I31" s="108">
        <v>1278.6483313000001</v>
      </c>
      <c r="J31" s="108"/>
      <c r="K31" s="108"/>
      <c r="L31" s="108"/>
      <c r="M31" s="108"/>
      <c r="N31" s="108"/>
      <c r="O31" s="108"/>
      <c r="P31" s="9"/>
    </row>
    <row r="32" spans="1:16" s="10" customFormat="1" ht="15" customHeight="1" x14ac:dyDescent="0.3">
      <c r="A32" s="241" t="s">
        <v>267</v>
      </c>
      <c r="B32" s="242"/>
      <c r="C32" s="242"/>
      <c r="D32" s="242"/>
      <c r="E32" s="243"/>
      <c r="F32" s="113">
        <v>10.049071531999999</v>
      </c>
      <c r="G32" s="113">
        <v>10.168032712</v>
      </c>
      <c r="H32" s="113">
        <v>10.439048368</v>
      </c>
      <c r="I32" s="113">
        <v>10.645674228000001</v>
      </c>
      <c r="J32" s="113"/>
      <c r="K32" s="114"/>
      <c r="L32" s="114"/>
      <c r="M32" s="114"/>
      <c r="N32" s="114"/>
      <c r="O32" s="113"/>
      <c r="P32" s="83"/>
    </row>
    <row r="33" spans="1:15" s="10" customFormat="1" ht="15" customHeight="1" x14ac:dyDescent="0.3">
      <c r="A33" s="109" t="s">
        <v>268</v>
      </c>
      <c r="B33" s="110"/>
      <c r="C33" s="110"/>
      <c r="D33" s="110"/>
      <c r="E33" s="111"/>
      <c r="F33" s="113">
        <v>10.373901268999999</v>
      </c>
      <c r="G33" s="113">
        <v>11.226589435999999</v>
      </c>
      <c r="H33" s="113">
        <v>11.442034486000001</v>
      </c>
      <c r="I33" s="113">
        <v>11.972364895</v>
      </c>
      <c r="J33" s="114"/>
      <c r="K33" s="114"/>
      <c r="L33" s="114"/>
      <c r="M33" s="114"/>
      <c r="N33" s="114"/>
      <c r="O33" s="114"/>
    </row>
    <row r="34" spans="1:15" s="10" customFormat="1" ht="15" customHeight="1" x14ac:dyDescent="0.3">
      <c r="A34" s="109" t="s">
        <v>269</v>
      </c>
      <c r="B34" s="110"/>
      <c r="C34" s="110"/>
      <c r="D34" s="110"/>
      <c r="E34" s="111"/>
      <c r="F34" s="121">
        <v>21.192307692</v>
      </c>
      <c r="G34" s="121">
        <v>19.259615385</v>
      </c>
      <c r="H34" s="121">
        <v>22.192307692</v>
      </c>
      <c r="I34" s="121">
        <v>20.192307692</v>
      </c>
      <c r="J34" s="121"/>
      <c r="K34" s="121"/>
      <c r="L34" s="121"/>
      <c r="M34" s="121"/>
      <c r="N34" s="121"/>
      <c r="O34" s="121"/>
    </row>
    <row r="35" spans="1:15" s="10" customFormat="1" ht="15" customHeight="1" x14ac:dyDescent="0.3">
      <c r="A35" s="109" t="s">
        <v>270</v>
      </c>
      <c r="B35" s="110"/>
      <c r="C35" s="110"/>
      <c r="D35" s="110"/>
      <c r="E35" s="111"/>
      <c r="F35" s="122">
        <v>25.711538462</v>
      </c>
      <c r="G35" s="122">
        <v>26.173076923</v>
      </c>
      <c r="H35" s="122">
        <v>24.951923077</v>
      </c>
      <c r="I35" s="122">
        <v>23.923076923</v>
      </c>
      <c r="J35" s="122"/>
      <c r="K35" s="122"/>
      <c r="L35" s="122"/>
      <c r="M35" s="122"/>
      <c r="N35" s="122"/>
      <c r="O35" s="122"/>
    </row>
    <row r="36" spans="1:15" s="10" customFormat="1" ht="15" customHeight="1" x14ac:dyDescent="0.3">
      <c r="A36" s="257"/>
      <c r="B36" s="258"/>
      <c r="C36" s="258"/>
      <c r="D36" s="258"/>
      <c r="E36" s="259"/>
      <c r="F36" s="85"/>
      <c r="G36" s="85"/>
      <c r="H36" s="85"/>
      <c r="I36" s="85"/>
      <c r="J36" s="85"/>
      <c r="K36" s="85"/>
      <c r="L36" s="85"/>
      <c r="M36" s="85"/>
      <c r="N36" s="85"/>
      <c r="O36" s="85"/>
    </row>
    <row r="37" spans="1:15" s="1" customFormat="1" ht="14.45" x14ac:dyDescent="0.3">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2016-09-07T21:45:11Z</dcterms:modified>
</cp:coreProperties>
</file>